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keurig.sharepoint.com/sites/SocialResponsibility_H/Migrated_From_H/Social Responsibility/Responsible Sourcing/Strategy/Livelihoods/Methodology/"/>
    </mc:Choice>
  </mc:AlternateContent>
  <xr:revisionPtr revIDLastSave="497" documentId="8_{AB34D729-39DC-4622-B496-597CF08D3EEE}" xr6:coauthVersionLast="47" xr6:coauthVersionMax="47" xr10:uidLastSave="{041E088B-6140-44F9-9F0F-90B9BE2DA4A8}"/>
  <bookViews>
    <workbookView xWindow="-28920" yWindow="-120" windowWidth="29040" windowHeight="15720" tabRatio="706" xr2:uid="{00000000-000D-0000-FFFF-FFFF00000000}"/>
  </bookViews>
  <sheets>
    <sheet name="M&amp;E Introduction and Directions" sheetId="1" r:id="rId1"/>
    <sheet name="0. Definitions" sheetId="49" r:id="rId2"/>
    <sheet name="1. Logic Model" sheetId="41" r:id="rId3"/>
    <sheet name="2. Reporting Structure" sheetId="26" r:id="rId4"/>
    <sheet name="3. Indicator Guidance" sheetId="30" r:id="rId5"/>
    <sheet name="4. Required Supporting Data" sheetId="3" r:id="rId6"/>
    <sheet name="5a. Focus Areas_Coffee" sheetId="18" r:id="rId7"/>
    <sheet name="5b. Focus Areas_Apple" sheetId="42" r:id="rId8"/>
    <sheet name="6. Project Description" sheetId="15" r:id="rId9"/>
    <sheet name="7a. Year 1 Reporting" sheetId="34" r:id="rId10"/>
    <sheet name="7b. Year 2 Reporting" sheetId="43" r:id="rId11"/>
    <sheet name="7c. Year 3 Reporting" sheetId="44" r:id="rId12"/>
    <sheet name="8a. Ex. Project Description1" sheetId="45" r:id="rId13"/>
    <sheet name="8b. Ex. Project Description2" sheetId="46" r:id="rId14"/>
    <sheet name="9a. Ex. Year 3 Reporting1" sheetId="47" r:id="rId15"/>
    <sheet name="9b. ExampleYear 3 Reporting2" sheetId="48" r:id="rId16"/>
    <sheet name="10. FAQ" sheetId="8" r:id="rId17"/>
    <sheet name="Reference" sheetId="10" state="hidden"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48" l="1"/>
  <c r="K22" i="47"/>
  <c r="M57" i="46"/>
  <c r="M63" i="45"/>
  <c r="K23" i="44"/>
  <c r="J23" i="43"/>
  <c r="I23" i="34"/>
  <c r="M64" i="15"/>
</calcChain>
</file>

<file path=xl/sharedStrings.xml><?xml version="1.0" encoding="utf-8"?>
<sst xmlns="http://schemas.openxmlformats.org/spreadsheetml/2006/main" count="722" uniqueCount="354">
  <si>
    <t>Introduction</t>
  </si>
  <si>
    <t>Key Documents</t>
  </si>
  <si>
    <t>N/A</t>
  </si>
  <si>
    <t>Coffee</t>
  </si>
  <si>
    <t>Corn</t>
  </si>
  <si>
    <t>Apple</t>
  </si>
  <si>
    <t>Definitions</t>
  </si>
  <si>
    <t>Land Area Units</t>
  </si>
  <si>
    <t>Volume Units</t>
  </si>
  <si>
    <t>Pounds (lbs)</t>
  </si>
  <si>
    <t>Kilograms (kg)</t>
  </si>
  <si>
    <t>Hectares (ha)</t>
  </si>
  <si>
    <t>Acres (ac)</t>
  </si>
  <si>
    <t>Crop</t>
  </si>
  <si>
    <t xml:space="preserve">Focus Areas </t>
  </si>
  <si>
    <t xml:space="preserve">Improve Trading Practices </t>
  </si>
  <si>
    <t xml:space="preserve">Improve Farm Practices / Services </t>
  </si>
  <si>
    <t xml:space="preserve">Agronomist observation </t>
  </si>
  <si>
    <t xml:space="preserve">program records </t>
  </si>
  <si>
    <t xml:space="preserve">Contract </t>
  </si>
  <si>
    <t xml:space="preserve">annual </t>
  </si>
  <si>
    <t>Term of contract</t>
  </si>
  <si>
    <t xml:space="preserve">Volume committed to is purchased </t>
  </si>
  <si>
    <t xml:space="preserve">Contract / sales records </t>
  </si>
  <si>
    <t>Volume commitment in place</t>
  </si>
  <si>
    <t>Sales records (modeled as % KDP buy)</t>
  </si>
  <si>
    <t xml:space="preserve"># farmers receiving preferred pricing </t>
  </si>
  <si>
    <t xml:space="preserve"># farmers eligible to receive FT minimum price </t>
  </si>
  <si>
    <t>Coop contracted for preferred pricing</t>
  </si>
  <si>
    <t xml:space="preserve">contract </t>
  </si>
  <si>
    <t xml:space="preserve"># farmers receiving FT min price </t>
  </si>
  <si>
    <t xml:space="preserve">Intended Impact </t>
  </si>
  <si>
    <t>Target Year 1</t>
  </si>
  <si>
    <t>Target Year 2</t>
  </si>
  <si>
    <t>Target Year 3</t>
  </si>
  <si>
    <t xml:space="preserve"># of farmers receiving at least 2 on-farm technical assistance visits </t>
  </si>
  <si>
    <t xml:space="preserve"># of farmers who have renovated at least 1/3 of coffee plot </t>
  </si>
  <si>
    <t>Modelling by project partner (using current price and yield, with CoP from baseline adjusted for inflation using CPI)</t>
  </si>
  <si>
    <t>Output</t>
  </si>
  <si>
    <t xml:space="preserve">Program records </t>
  </si>
  <si>
    <t xml:space="preserve">Sales Records </t>
  </si>
  <si>
    <t>Self-reporting</t>
  </si>
  <si>
    <t>Unique</t>
  </si>
  <si>
    <t>How to avoid double counting?</t>
  </si>
  <si>
    <t>Income stability</t>
  </si>
  <si>
    <t xml:space="preserve">Income protection </t>
  </si>
  <si>
    <t>Net income increase</t>
  </si>
  <si>
    <t xml:space="preserve">Farm practices / services </t>
  </si>
  <si>
    <t>Trading practices</t>
  </si>
  <si>
    <t>Directions</t>
  </si>
  <si>
    <t>Project name</t>
  </si>
  <si>
    <t>Geography</t>
  </si>
  <si>
    <t>KDP funding amount</t>
  </si>
  <si>
    <t xml:space="preserve">Monitoring Protocol and Requirements </t>
  </si>
  <si>
    <t>Farmer recall / survey response</t>
  </si>
  <si>
    <t xml:space="preserve">Sales records </t>
  </si>
  <si>
    <t>Modeled impact</t>
  </si>
  <si>
    <t xml:space="preserve">Focus group summary </t>
  </si>
  <si>
    <t>Farmer focus group discussion (for qualitative data only)</t>
  </si>
  <si>
    <t>Survey aggregated results</t>
  </si>
  <si>
    <t>Records with relevant information to confirm indicator result</t>
  </si>
  <si>
    <t xml:space="preserve">Sales records with relevant information to confirm indicator result </t>
  </si>
  <si>
    <t xml:space="preserve">Relevant portion of contract </t>
  </si>
  <si>
    <t>See above</t>
  </si>
  <si>
    <t>INTENDED IMPACT</t>
  </si>
  <si>
    <t>Outputs</t>
  </si>
  <si>
    <t>Example</t>
  </si>
  <si>
    <t xml:space="preserve">Types of data collection methods and documentation for submission to KDP </t>
  </si>
  <si>
    <t>Farmers eligible for innovative contracts</t>
  </si>
  <si>
    <t>Farmers with access to improved services</t>
  </si>
  <si>
    <t>Farmers with access to improved producer organization</t>
  </si>
  <si>
    <t>Results Year 1</t>
  </si>
  <si>
    <t>yes</t>
  </si>
  <si>
    <t>Median $4,200</t>
  </si>
  <si>
    <t>Implementing partner</t>
  </si>
  <si>
    <t>Renovation Project</t>
  </si>
  <si>
    <t>$XXX</t>
  </si>
  <si>
    <t>June 2024, 2025, 2026</t>
  </si>
  <si>
    <t xml:space="preserve">Project Element </t>
  </si>
  <si>
    <t>RA audit</t>
  </si>
  <si>
    <t xml:space="preserve">annual inspection programme </t>
  </si>
  <si>
    <t xml:space="preserve"># RA certified farms </t>
  </si>
  <si>
    <t>Target</t>
  </si>
  <si>
    <t>Baseline</t>
  </si>
  <si>
    <t>Year 5</t>
  </si>
  <si>
    <t>Net coffee income of median household</t>
  </si>
  <si>
    <t xml:space="preserve">Farmers / workers Increase net income from target crop
Farmers / workers increase income stability
Farmers / workers benefit from income protection </t>
  </si>
  <si>
    <t>Year 3</t>
  </si>
  <si>
    <t xml:space="preserve">% coffee volume receiving Rainforest Alliance Premium </t>
  </si>
  <si>
    <t>What if funded project activities have already begun?</t>
  </si>
  <si>
    <t>KDP funding period</t>
  </si>
  <si>
    <t>Sales records</t>
  </si>
  <si>
    <t>Modeled for final report (year 3)</t>
  </si>
  <si>
    <t xml:space="preserve">Farmers enrolled in pricing program </t>
  </si>
  <si>
    <t>Report Submission Date (month each year that partner will report)</t>
  </si>
  <si>
    <t>Target (total for each year - does not need to be unique)</t>
  </si>
  <si>
    <t>Indicator</t>
  </si>
  <si>
    <t>Results (total for each year - does not need to be unique)</t>
  </si>
  <si>
    <t>Results Year 2</t>
  </si>
  <si>
    <t>Results Year 3</t>
  </si>
  <si>
    <t>Result</t>
  </si>
  <si>
    <t xml:space="preserve">Please fill in measured results for current year or modelled results for future year (refer to project description tab). </t>
  </si>
  <si>
    <t xml:space="preserve">Results </t>
  </si>
  <si>
    <t xml:space="preserve">Full Cooperative </t>
  </si>
  <si>
    <t xml:space="preserve">Certification Project </t>
  </si>
  <si>
    <t xml:space="preserve"> yes - 20 containers </t>
  </si>
  <si>
    <t>Cohort 1</t>
  </si>
  <si>
    <t>Model</t>
  </si>
  <si>
    <t xml:space="preserve">Average 1300 kg/ha </t>
  </si>
  <si>
    <t xml:space="preserve">Average $1400 per ha </t>
  </si>
  <si>
    <t>Average $1600 per ha</t>
  </si>
  <si>
    <t>Average Yield (kg GBE / ha)</t>
  </si>
  <si>
    <t>Trading Practices</t>
  </si>
  <si>
    <t xml:space="preserve">Improved farm practices / services </t>
  </si>
  <si>
    <t>Yes</t>
  </si>
  <si>
    <t>yes - 20 containers</t>
  </si>
  <si>
    <t>yes - 22 containers</t>
  </si>
  <si>
    <t>yes - 23 containers</t>
  </si>
  <si>
    <t>model, documentation of current yield</t>
  </si>
  <si>
    <t>Modelling by project partner to estimate yield increases due to renovation (using current yield as basis)</t>
  </si>
  <si>
    <t>Net coffee income of average household ($USD per ha)</t>
  </si>
  <si>
    <t xml:space="preserve">Average $4,312 USD </t>
  </si>
  <si>
    <t xml:space="preserve">Improve trading practices </t>
  </si>
  <si>
    <t xml:space="preserve">Improve farm practices / services </t>
  </si>
  <si>
    <t>Strengthen farmer organization</t>
  </si>
  <si>
    <t>Focus Areas</t>
  </si>
  <si>
    <t>Fill in focus area</t>
  </si>
  <si>
    <t>Total Result</t>
  </si>
  <si>
    <t>Total Target</t>
  </si>
  <si>
    <t xml:space="preserve">Unique Targets </t>
  </si>
  <si>
    <t>Unique Result</t>
  </si>
  <si>
    <t>Unique Results</t>
  </si>
  <si>
    <t>Unique Target</t>
  </si>
  <si>
    <t xml:space="preserve">FAQ </t>
  </si>
  <si>
    <t>What if the project is funded for more than 3 years?</t>
  </si>
  <si>
    <t>The Indicator Guidance sheet offers guidance for the selection and design of indicators for each program element.</t>
  </si>
  <si>
    <t>Aggregated agronomist records with relevant information to confirm indicator result</t>
  </si>
  <si>
    <t>Farmers / workers receiving training or access to technologies to adopt good agricultural practices</t>
  </si>
  <si>
    <t>The Required Supporting Data sheet outlines the acceptable data collection methods and documentation to be submitted to KDP for each indicator level.</t>
  </si>
  <si>
    <t>Examples of the Project Description and Year 3 Reporting Forms provide a reference for how to fill out the sheets.</t>
  </si>
  <si>
    <t>Definitions &amp; explanations of key terms and frequently asked questions.</t>
  </si>
  <si>
    <t>Farmers / workers receiving training or who have access to technologies to adopt good agricultural practices</t>
  </si>
  <si>
    <t xml:space="preserve">Farmers improve yield
Farmers reduce / optimize cost of production
Farmers improve quality  toward the attainment of a better price or additional premium
Farmers increase volume sold into a market with a minimum price
Farmers improve ability to adapt to changing climate conditions 
</t>
  </si>
  <si>
    <t>Project Element</t>
  </si>
  <si>
    <t>Farmers receive technical assistance</t>
  </si>
  <si>
    <t>Farmers receive seedlings</t>
  </si>
  <si>
    <t>Farmers apply for and receive loans</t>
  </si>
  <si>
    <t xml:space="preserve">KDP contracts coop to receive preferred pricing </t>
  </si>
  <si>
    <t xml:space="preserve">Farmers eligible to receive Fairtrade minimum price </t>
  </si>
  <si>
    <t>KDP commits to buy X tons over 3 years</t>
  </si>
  <si>
    <t xml:space="preserve">Farmers receive a preferred farmgate price </t>
  </si>
  <si>
    <t>Net income increase: Net coffee income of average household per ha</t>
  </si>
  <si>
    <t xml:space="preserve"># farmers who receive at least FT min price </t>
  </si>
  <si>
    <t>KDP and coop fulfill volume contract</t>
  </si>
  <si>
    <t>Farmers improve yield</t>
  </si>
  <si>
    <t xml:space="preserve">Net income increase </t>
  </si>
  <si>
    <t xml:space="preserve">Income stability </t>
  </si>
  <si>
    <t>Group training</t>
  </si>
  <si>
    <t># of farmers attend at least 3 group trainings</t>
  </si>
  <si>
    <t># farmers adopting practices in line with certification</t>
  </si>
  <si>
    <t># farmers using inputs in line with certification</t>
  </si>
  <si>
    <t>Farmers use approved inputs</t>
  </si>
  <si>
    <t xml:space="preserve">farmers adopt practices in line with certification </t>
  </si>
  <si>
    <t xml:space="preserve">Farners obtain Rainforest Alliance certification </t>
  </si>
  <si>
    <t xml:space="preserve">Farmers receive a price increase above conventional value chain  </t>
  </si>
  <si>
    <t>Net Income Increase</t>
  </si>
  <si>
    <t xml:space="preserve">Average taken of all project farmers </t>
  </si>
  <si>
    <t># farmers receive seedlings from project</t>
  </si>
  <si>
    <t># farmers receiving loans from project</t>
  </si>
  <si>
    <t xml:space="preserve">Trading Practices </t>
  </si>
  <si>
    <t>Improved Farm Practices / Services</t>
  </si>
  <si>
    <t>Modelling by project partner (using current price with estimated average yield, and CoP from baseline adjusted for inflation using CPI)</t>
  </si>
  <si>
    <t>The Reporting Forms are where project partners record each years' results of their projects in order to report on progress and count unique farmers / workers towards the ambition.</t>
  </si>
  <si>
    <t>2020-2025</t>
  </si>
  <si>
    <t>KDP IMPACT LOGIC MODEL</t>
  </si>
  <si>
    <r>
      <t xml:space="preserve">Such logic models enable:
</t>
    </r>
    <r>
      <rPr>
        <sz val="10"/>
        <color rgb="FF000000"/>
        <rFont val="Arial"/>
        <family val="2"/>
        <scheme val="minor"/>
      </rPr>
      <t>- Better understanding of program logic for enhance program design
- Identification and articulation of assumptions and factors that could influence program outcomes
- Design of effective program measurement to assess progress, aid in learning, and allow for course correction, as necessary
- Alignment of understanding among key stakeholders</t>
    </r>
  </si>
  <si>
    <t>Logic Model Program Elements:</t>
  </si>
  <si>
    <t>Logic Model Template:</t>
  </si>
  <si>
    <t>Instructions for Using this Guidance Document</t>
  </si>
  <si>
    <t>The Logic Model sheet provides information and a template for developing the causal linkage between program elements, including Activities, Outputs, and Outcomes. This serves as the basis for quantifying the support for farmer and worker economic resilience.</t>
  </si>
  <si>
    <t>Monitoring and Evaluation Guide for Implementation Partners</t>
  </si>
  <si>
    <r>
      <t>•</t>
    </r>
    <r>
      <rPr>
        <i/>
        <sz val="12"/>
        <color rgb="FFCE0954"/>
        <rFont val="Arial"/>
        <family val="2"/>
        <scheme val="major"/>
      </rPr>
      <t>Target: At least 50 farmers renovate at least 1/3 coffee plot per year for three years (150 farmers total)</t>
    </r>
  </si>
  <si>
    <t>INDICATOR GUIDANCE</t>
  </si>
  <si>
    <r>
      <rPr>
        <b/>
        <sz val="12"/>
        <color rgb="FF000000"/>
        <rFont val="Arial"/>
        <family val="2"/>
        <scheme val="major"/>
      </rPr>
      <t xml:space="preserve">A) </t>
    </r>
    <r>
      <rPr>
        <b/>
        <sz val="12"/>
        <color rgb="FF141313"/>
        <rFont val="Arial"/>
        <family val="2"/>
        <scheme val="major"/>
      </rPr>
      <t xml:space="preserve">Output Indicators: </t>
    </r>
    <r>
      <rPr>
        <sz val="12"/>
        <color rgb="FF141313"/>
        <rFont val="Arial"/>
        <family val="2"/>
        <scheme val="major"/>
      </rPr>
      <t xml:space="preserve">The interventions, products, activities, and services such as a training and technical assistance that are the most basic deliverables of the funded projects 
</t>
    </r>
    <r>
      <rPr>
        <i/>
        <sz val="12"/>
        <color rgb="FF141313"/>
        <rFont val="Arial"/>
        <family val="2"/>
        <scheme val="major"/>
      </rPr>
      <t>&gt; Examples: # participating, # of trainings provided</t>
    </r>
  </si>
  <si>
    <r>
      <t xml:space="preserve">Guidance on indicator design: 
</t>
    </r>
    <r>
      <rPr>
        <sz val="12"/>
        <color rgb="FF141313"/>
        <rFont val="Arial"/>
        <family val="2"/>
        <scheme val="major"/>
      </rPr>
      <t xml:space="preserve">Indicators should be specific (who and what does the indicator refer to) and measurable (can be counted and observed).   </t>
    </r>
  </si>
  <si>
    <r>
      <t xml:space="preserve">• </t>
    </r>
    <r>
      <rPr>
        <sz val="12"/>
        <color rgb="FF141313"/>
        <rFont val="Arial"/>
        <family val="2"/>
        <scheme val="major"/>
      </rPr>
      <t xml:space="preserve">A count of what happened in a particular activity </t>
    </r>
  </si>
  <si>
    <r>
      <t xml:space="preserve">• </t>
    </r>
    <r>
      <rPr>
        <sz val="12"/>
        <color rgb="FF141313"/>
        <rFont val="Arial"/>
        <family val="2"/>
        <scheme val="major"/>
      </rPr>
      <t>Generally reported as a simple number or percentage</t>
    </r>
  </si>
  <si>
    <r>
      <t xml:space="preserve">• </t>
    </r>
    <r>
      <rPr>
        <sz val="12"/>
        <color rgb="FF141313"/>
        <rFont val="Arial"/>
        <family val="2"/>
        <scheme val="major"/>
      </rPr>
      <t xml:space="preserve">Collected easily through implementation, outputs are often already recorded by programs (e.g., attendance, registration, resources delivered)  </t>
    </r>
  </si>
  <si>
    <r>
      <t xml:space="preserve">• </t>
    </r>
    <r>
      <rPr>
        <i/>
        <sz val="12"/>
        <color rgb="FFCE0954"/>
        <rFont val="Arial"/>
        <family val="2"/>
        <scheme val="major"/>
      </rPr>
      <t xml:space="preserve">Indicator: # of farmers receiving at least 2 on-farm technical assistance visits per year  </t>
    </r>
  </si>
  <si>
    <r>
      <t xml:space="preserve">• </t>
    </r>
    <r>
      <rPr>
        <i/>
        <sz val="12"/>
        <color rgb="FFCE0954"/>
        <rFont val="Arial"/>
        <family val="2"/>
        <scheme val="major"/>
      </rPr>
      <t>Example result: 55 farmers received at least 2 on-farm technical assistance visits in crop year 2024, according to program records</t>
    </r>
  </si>
  <si>
    <r>
      <t xml:space="preserve">• </t>
    </r>
    <r>
      <rPr>
        <sz val="12"/>
        <color rgb="FF141313"/>
        <rFont val="Arial"/>
        <family val="2"/>
        <scheme val="major"/>
      </rPr>
      <t>What happened as a result of a particular activity?</t>
    </r>
  </si>
  <si>
    <r>
      <t xml:space="preserve">• </t>
    </r>
    <r>
      <rPr>
        <sz val="12"/>
        <color rgb="FF141313"/>
        <rFont val="Arial"/>
        <family val="2"/>
        <scheme val="major"/>
      </rPr>
      <t>Can be reported as a number, based on quantitative or qualitative data, or can be a conclusion drawn (based on reporting, observation, or perception)</t>
    </r>
  </si>
  <si>
    <r>
      <t xml:space="preserve">• </t>
    </r>
    <r>
      <rPr>
        <i/>
        <sz val="12"/>
        <color rgb="FFCE0954"/>
        <rFont val="Arial"/>
        <family val="2"/>
        <scheme val="major"/>
      </rPr>
      <t>Indicator: % of program farmers renovate at least 1/3 of coffee plot per year</t>
    </r>
  </si>
  <si>
    <r>
      <t xml:space="preserve">• </t>
    </r>
    <r>
      <rPr>
        <i/>
        <sz val="12"/>
        <color rgb="FFCE0954"/>
        <rFont val="Arial"/>
        <family val="2"/>
        <scheme val="major"/>
      </rPr>
      <t>Target: At least 50 farmers in program receive at least 2 on-farm technical assistance visits per year</t>
    </r>
  </si>
  <si>
    <r>
      <t>•</t>
    </r>
    <r>
      <rPr>
        <i/>
        <sz val="12"/>
        <color rgb="FFCE0954"/>
        <rFont val="Arial"/>
        <family val="2"/>
        <scheme val="major"/>
      </rPr>
      <t xml:space="preserve">Result: 45 farmers renovated at least 1/3 coffee plot in crop year 2024, according to agronomist observation </t>
    </r>
  </si>
  <si>
    <t>REQUIRED SUPPORTING DATA FOR SUBSTANTIATION</t>
  </si>
  <si>
    <t xml:space="preserve">Model equation, assumptions and result.
As an example, a grantee may model coffee income by using current yield from a survey, average price paid from sales records, and a cost of production estimate from a previous study that has been updated for inflation.  </t>
  </si>
  <si>
    <t>Acceptable Data Collection Method</t>
  </si>
  <si>
    <t>Documentation Needed for Submission to KDP</t>
  </si>
  <si>
    <t>Indicator Type</t>
  </si>
  <si>
    <t>None needed</t>
  </si>
  <si>
    <t>FOCUS AREAS: COFFEE</t>
  </si>
  <si>
    <r>
      <t xml:space="preserve">Farmers Receive Fair Minimum Prices:
</t>
    </r>
    <r>
      <rPr>
        <sz val="12"/>
        <color rgb="FF000000"/>
        <rFont val="Arial"/>
        <family val="2"/>
        <scheme val="major"/>
      </rPr>
      <t>• Living Income Reference Price 
• Minimum price covering agreed upon cost of sustainable production (including adoption of suggested practices, living wage paid to workers and margin for reinvestment)
• Cost + pricing 
• Fairtrade minimum price</t>
    </r>
  </si>
  <si>
    <r>
      <t xml:space="preserve">Farmers / Workers Adopting Good Agricultural Practices: </t>
    </r>
    <r>
      <rPr>
        <sz val="12"/>
        <color rgb="FF000000"/>
        <rFont val="Arial"/>
        <family val="2"/>
        <scheme val="major"/>
      </rPr>
      <t xml:space="preserve">
• Coffee tree management and pruning 
• Soil and nutrition management (fertilization), including compost 
• Integrated pest and disease management 
• Shade and intercrop management 
• Weed control 
• Replanting and rejuvenation (varietals) 
• Harvesting, post-harvest handling, and quality consistency 
• Improved density
• Higher yielding varietals 
• Income diversification (must be paired with coffee income activities)
• adopted technology that improves harvesting productivity or piece-rate pay </t>
    </r>
  </si>
  <si>
    <r>
      <t>Farmers / Workers Receiving Services:</t>
    </r>
    <r>
      <rPr>
        <sz val="12"/>
        <color rgb="FF000000"/>
        <rFont val="Arial"/>
        <family val="2"/>
        <scheme val="major"/>
      </rPr>
      <t xml:space="preserve">
• Bulk buying of inputs for lower cost to farming household 
• Subsidized or no-cost service provision for pruning, stumping, etc. (e.g., labor brigades)
• Payment for ecosystem services 
• Financial support to improve quality toward a price premium (i.e., Organic or Fairtrade certification)  
• Crop Insurance 
• Centralized operations (milling, transportation, etc.) </t>
    </r>
  </si>
  <si>
    <r>
      <t xml:space="preserve">Strengthening Farmer Organizations 
</t>
    </r>
    <r>
      <rPr>
        <sz val="12"/>
        <color rgb="FF000000"/>
        <rFont val="Arial"/>
        <family val="2"/>
        <scheme val="major"/>
      </rPr>
      <t>(Must be paired with one of the above focus areas)</t>
    </r>
  </si>
  <si>
    <r>
      <t xml:space="preserve">Farmers Benefiting from Improved services: </t>
    </r>
    <r>
      <rPr>
        <sz val="12"/>
        <color rgb="FF000000"/>
        <rFont val="Arial"/>
        <family val="2"/>
        <scheme val="major"/>
      </rPr>
      <t xml:space="preserve">
• Access to long-term financing for renovation / rejuvenation
• Financing for infrastructure upgrades / investments 
• Climate adaptation planning and financing </t>
    </r>
  </si>
  <si>
    <r>
      <t>Farmers Benefiting from Improved Producer Organization:</t>
    </r>
    <r>
      <rPr>
        <sz val="12"/>
        <color rgb="FF000000"/>
        <rFont val="Arial"/>
        <family val="2"/>
        <scheme val="major"/>
      </rPr>
      <t xml:space="preserve">
• Specific interventions implemented to improved identified organizational health challenges </t>
    </r>
  </si>
  <si>
    <t>Farmers improve yield
Farmers reduce / optimize cost of production
Farmers improve quality toward the attainment of a better price or additional premium
Farmers increase volume sold into a market with a minimum price
Farmers improve ability to adapt to changing climate conditions 
Farmworkers recieve higher total wage (increased wage or increased coffee picked for piece rate wage)</t>
  </si>
  <si>
    <t xml:space="preserve">Farmers / farm workers offered on-farm services </t>
  </si>
  <si>
    <t>FOCUS AREAS: APPLE</t>
  </si>
  <si>
    <r>
      <t xml:space="preserve">Farmers / Workers Adopting Good Agricultural Practices: </t>
    </r>
    <r>
      <rPr>
        <sz val="12"/>
        <color rgb="FF000000"/>
        <rFont val="Arial"/>
        <family val="2"/>
        <scheme val="major"/>
      </rPr>
      <t xml:space="preserve">
• Provision and use of higher yielding varietals (Mott's select)
• Subsidized crop protection technologies, e.g. hail netting, wind machines, deer fencing
• Productivity practices (higher density planting, rootstock access)</t>
    </r>
  </si>
  <si>
    <r>
      <t>Farmers / Workers Receiving Services:</t>
    </r>
    <r>
      <rPr>
        <sz val="12"/>
        <color rgb="FF000000"/>
        <rFont val="Arial"/>
        <family val="2"/>
        <scheme val="major"/>
      </rPr>
      <t xml:space="preserve">
• Reduced costs of production, e.g. subsidized precision sprayers, bulk fertilizer purchasing
• Financial support to improve quality toward a price premium (i.e., Organic or Fairtrade certification)  
• Crop Insurance (subsidization allows for crop insurance on new acreage)</t>
    </r>
  </si>
  <si>
    <t>Section A. Project Description Overview</t>
  </si>
  <si>
    <t>Section B. Logic Model (Paste from Logic Model Tab)</t>
  </si>
  <si>
    <t xml:space="preserve">Section C: Monitoring Protocol and Results Form </t>
  </si>
  <si>
    <t>PROJECT DESCRIPTION</t>
  </si>
  <si>
    <r>
      <t xml:space="preserve">Project Element </t>
    </r>
    <r>
      <rPr>
        <sz val="12"/>
        <color rgb="FF000000"/>
        <rFont val="Arial"/>
        <family val="2"/>
        <scheme val="minor"/>
      </rPr>
      <t xml:space="preserve"> 
</t>
    </r>
    <r>
      <rPr>
        <i/>
        <sz val="10"/>
        <color rgb="FF000000"/>
        <rFont val="Arial"/>
        <family val="2"/>
        <scheme val="minor"/>
      </rPr>
      <t>(taken from logic model)</t>
    </r>
  </si>
  <si>
    <t xml:space="preserve">Data Collection Method </t>
  </si>
  <si>
    <t xml:space="preserve">Documentation Needed </t>
  </si>
  <si>
    <t xml:space="preserve">Frequency of Data Collection </t>
  </si>
  <si>
    <t>Year Target Will Be Reached</t>
  </si>
  <si>
    <t>PROGRESS REPORTING: YEAR 1</t>
  </si>
  <si>
    <t>PROGRESS REPORTING: YEAR 2</t>
  </si>
  <si>
    <t>PROGRESS REPORTING: YEAR 3</t>
  </si>
  <si>
    <t>July 2023 - June 2026</t>
  </si>
  <si>
    <t>Implementing Organization ABC</t>
  </si>
  <si>
    <t>Intibuca, Honduras</t>
  </si>
  <si>
    <t xml:space="preserve">Farmers receive at least FT minimum price </t>
  </si>
  <si>
    <t>Farmers have renovated coffee plot</t>
  </si>
  <si>
    <t>Average 1700 kg/ha</t>
  </si>
  <si>
    <t>EXAMPLE: PROJECT 1 DESCRIPTION</t>
  </si>
  <si>
    <t>Western Uganda</t>
  </si>
  <si>
    <t>Implementing Partner XYZ</t>
  </si>
  <si>
    <t>Modeled for final report (Year 3)</t>
  </si>
  <si>
    <t>EXAMPLE: PROJECT 2 DESCRIPTION</t>
  </si>
  <si>
    <t>EXAMPLE: PROJECT 1 PROGRESS REPORTING</t>
  </si>
  <si>
    <t>Average 1,723 kg GBE / ha</t>
  </si>
  <si>
    <t xml:space="preserve">Average 1,300 kg/ha </t>
  </si>
  <si>
    <t>Average1,700 kg / ha</t>
  </si>
  <si>
    <t xml:space="preserve">Average $1,400 per ha </t>
  </si>
  <si>
    <t>Average $1,600 per ha</t>
  </si>
  <si>
    <t>EXAMPLE: PROJECT 2 PROGRESS REPORTING</t>
  </si>
  <si>
    <r>
      <t xml:space="preserve">KDP aims to support improved economic resilience through projects </t>
    </r>
    <r>
      <rPr>
        <b/>
        <sz val="12"/>
        <rFont val="Arial"/>
        <family val="2"/>
        <scheme val="major"/>
      </rPr>
      <t>seeking to achieve:</t>
    </r>
    <r>
      <rPr>
        <b/>
        <sz val="12"/>
        <color theme="1"/>
        <rFont val="Arial"/>
        <family val="2"/>
        <scheme val="major"/>
      </rPr>
      <t xml:space="preserve"> Net Income Increase, Improved Income Stability, and/or Enhanced Income Protection.</t>
    </r>
  </si>
  <si>
    <t xml:space="preserve">Using the project's Logic Model, implementation partners will design and assign indicators to each program element in the Project Description Tab. See below for more information on each type of indicator. </t>
  </si>
  <si>
    <r>
      <t xml:space="preserve">By whom </t>
    </r>
    <r>
      <rPr>
        <b/>
        <sz val="11"/>
        <color rgb="FF000000"/>
        <rFont val="Arial (Body)"/>
      </rPr>
      <t>(e.g.,  Year 1 Cohort or all farmers / workers)</t>
    </r>
  </si>
  <si>
    <r>
      <t xml:space="preserve">1. Fill out the below project description questions </t>
    </r>
    <r>
      <rPr>
        <b/>
        <sz val="10"/>
        <color rgb="FF000000"/>
        <rFont val="Arial"/>
        <family val="2"/>
        <scheme val="minor"/>
      </rPr>
      <t>(Section A)</t>
    </r>
    <r>
      <rPr>
        <sz val="10"/>
        <color rgb="FF000000"/>
        <rFont val="Arial"/>
        <family val="2"/>
        <scheme val="minor"/>
      </rPr>
      <t xml:space="preserve">.  
2. Design the project Logic Model using the KDP Logic Model tab and paste into </t>
    </r>
    <r>
      <rPr>
        <b/>
        <sz val="10"/>
        <color rgb="FF000000"/>
        <rFont val="Arial"/>
        <family val="2"/>
        <scheme val="minor"/>
      </rPr>
      <t>Section B</t>
    </r>
    <r>
      <rPr>
        <sz val="10"/>
        <color rgb="FF000000"/>
        <rFont val="Arial"/>
        <family val="2"/>
        <scheme val="minor"/>
      </rPr>
      <t xml:space="preserve"> of this sheet. 
3. Fill in monitoring protocol and requirements </t>
    </r>
    <r>
      <rPr>
        <b/>
        <sz val="10"/>
        <color rgb="FF000000"/>
        <rFont val="Arial"/>
        <family val="2"/>
        <scheme val="minor"/>
      </rPr>
      <t xml:space="preserve">(Section C). </t>
    </r>
    <r>
      <rPr>
        <sz val="10"/>
        <color rgb="FF000000"/>
        <rFont val="Arial"/>
        <family val="2"/>
        <scheme val="minor"/>
      </rPr>
      <t xml:space="preserve"> 
4. These elements will be agreed on during the contracting phase and will inform reporting throughout the funding period. 
5. Once agreed upon, this sheet will be locked as a reference for reporting.</t>
    </r>
  </si>
  <si>
    <t>Intended Impact Pathways</t>
  </si>
  <si>
    <t>What the project achieved for each indicator in each year.</t>
  </si>
  <si>
    <t>What the project expects to achieve for each indicator in each year.</t>
  </si>
  <si>
    <t>Strengthen farmer organizations by providing resources that will help to better support farmer income.</t>
  </si>
  <si>
    <t>Improving farm practices / services for farmers / farm workers by providing training or services that enable the adoption of good agricultural practices, increase productivity, reduce cost of production, improve climate resilience, or protect income, such as insurance benefits or subsidized crop protection technologies.</t>
  </si>
  <si>
    <t>Improving trading for farmers through practices such as minimum prices, price premiums, certification allowing for access to different markets, innovative contracting, etc.</t>
  </si>
  <si>
    <t>Supporting protection of earned income by mitigating risk of loss, e.g., via crop insurance or medical / dental insurance.</t>
  </si>
  <si>
    <t>Supporting more stable and predicable income, e.g., longer-term contracts of mitigating market volatility.</t>
  </si>
  <si>
    <t xml:space="preserve">What counts toward KDP's Economic Resilience Reporting? </t>
  </si>
  <si>
    <t xml:space="preserve">Some projects may have started, and received funding from KDP, before the Economic Resilience Reporting structure was designed. For these projects, simply complete the Project Description and Year Reporting sheets, backdating results to 2022 or after. Projects that began before 2022 should only backdate to 2022, as the Economic Resilience Reporting period only covers 2022 to 2030.  </t>
  </si>
  <si>
    <t xml:space="preserve">For projects that are funded for more than three years, the project implementation partner will continue to add reporting sheets for each additional year. In the contracting phase, the project partner will agree with KDP point of contact as to when reporting on secondary outcomes and / or intended impact should be submitted. </t>
  </si>
  <si>
    <t>Definitions &amp; explanations of key terms.</t>
  </si>
  <si>
    <r>
      <rPr>
        <b/>
        <sz val="12"/>
        <color rgb="FFCE0954"/>
        <rFont val="Arial"/>
        <family val="2"/>
        <scheme val="minor"/>
      </rPr>
      <t>0. Definitions</t>
    </r>
    <r>
      <rPr>
        <b/>
        <sz val="12"/>
        <rFont val="Arial"/>
        <family val="2"/>
        <scheme val="minor"/>
      </rPr>
      <t xml:space="preserve"> | FOR REFERENCE ONLY</t>
    </r>
  </si>
  <si>
    <r>
      <rPr>
        <b/>
        <sz val="12"/>
        <color rgb="FFCE0954"/>
        <rFont val="Arial"/>
        <family val="2"/>
        <scheme val="minor"/>
      </rPr>
      <t>3. Indicator Guidance</t>
    </r>
    <r>
      <rPr>
        <b/>
        <sz val="12"/>
        <rFont val="Arial"/>
        <family val="2"/>
        <scheme val="minor"/>
      </rPr>
      <t xml:space="preserve"> | FOR REFERENCE ONLY</t>
    </r>
  </si>
  <si>
    <r>
      <rPr>
        <b/>
        <sz val="12"/>
        <color rgb="FFCE0954"/>
        <rFont val="Arial"/>
        <family val="2"/>
        <scheme val="minor"/>
      </rPr>
      <t>4. Required Supporting Data</t>
    </r>
    <r>
      <rPr>
        <b/>
        <sz val="12"/>
        <rFont val="Arial"/>
        <family val="2"/>
        <scheme val="minor"/>
      </rPr>
      <t xml:space="preserve"> | FOR REFERENCE ONLY</t>
    </r>
  </si>
  <si>
    <r>
      <rPr>
        <b/>
        <sz val="12"/>
        <color rgb="FFCE0954"/>
        <rFont val="Arial"/>
        <family val="2"/>
        <scheme val="minor"/>
      </rPr>
      <t>5. Focus Area</t>
    </r>
    <r>
      <rPr>
        <b/>
        <sz val="12"/>
        <color theme="1"/>
        <rFont val="Arial"/>
        <family val="2"/>
        <scheme val="minor"/>
      </rPr>
      <t xml:space="preserve">  | FOR REFERENCE ONLY</t>
    </r>
  </si>
  <si>
    <r>
      <rPr>
        <b/>
        <sz val="12"/>
        <color rgb="FF5B9232"/>
        <rFont val="Arial"/>
        <family val="2"/>
        <scheme val="minor"/>
      </rPr>
      <t>6. Project Description</t>
    </r>
    <r>
      <rPr>
        <b/>
        <sz val="12"/>
        <rFont val="Arial"/>
        <family val="2"/>
        <scheme val="minor"/>
      </rPr>
      <t xml:space="preserve"> | FOR COMPLETION BY IMPLEMENTATION PARTNER DURING CONTRACTING</t>
    </r>
  </si>
  <si>
    <r>
      <rPr>
        <b/>
        <sz val="12"/>
        <color rgb="FF5B9232"/>
        <rFont val="Arial"/>
        <family val="2"/>
        <scheme val="minor"/>
      </rPr>
      <t>7. Year 1, 2, 3 Reporting Form</t>
    </r>
    <r>
      <rPr>
        <b/>
        <sz val="12"/>
        <color rgb="FF000000"/>
        <rFont val="Arial"/>
        <family val="2"/>
        <scheme val="minor"/>
      </rPr>
      <t xml:space="preserve"> | FOR COMPLETION BY IMPLEMENTATION PARTNER DURING REPORTING PERIOD</t>
    </r>
  </si>
  <si>
    <r>
      <rPr>
        <b/>
        <sz val="12"/>
        <color rgb="FF3EC7F3"/>
        <rFont val="Arial"/>
        <family val="2"/>
        <scheme val="minor"/>
      </rPr>
      <t>8 &amp; 9. Examples</t>
    </r>
    <r>
      <rPr>
        <b/>
        <sz val="12"/>
        <color rgb="FF000000"/>
        <rFont val="Arial"/>
        <family val="2"/>
        <scheme val="minor"/>
      </rPr>
      <t xml:space="preserve"> | FOR REFERENCE ONLY</t>
    </r>
  </si>
  <si>
    <r>
      <rPr>
        <b/>
        <sz val="12"/>
        <color rgb="FFCE0954"/>
        <rFont val="Arial"/>
        <family val="2"/>
        <scheme val="minor"/>
      </rPr>
      <t>10. Frequently Asked Questions</t>
    </r>
    <r>
      <rPr>
        <b/>
        <sz val="12"/>
        <color rgb="FF000000"/>
        <rFont val="Arial"/>
        <family val="2"/>
        <scheme val="minor"/>
      </rPr>
      <t xml:space="preserve">  | </t>
    </r>
    <r>
      <rPr>
        <b/>
        <sz val="12"/>
        <rFont val="Arial"/>
        <family val="2"/>
        <scheme val="minor"/>
      </rPr>
      <t xml:space="preserve"> </t>
    </r>
    <r>
      <rPr>
        <b/>
        <sz val="12"/>
        <color rgb="FF000000"/>
        <rFont val="Arial"/>
        <family val="2"/>
        <scheme val="minor"/>
      </rPr>
      <t>FOR REFERENCE ONLY</t>
    </r>
  </si>
  <si>
    <t>Improved Trading Practices</t>
  </si>
  <si>
    <t>Improved Income Stability</t>
  </si>
  <si>
    <t>Income Protection</t>
  </si>
  <si>
    <t>Strengthened Farmer Organizations</t>
  </si>
  <si>
    <t>Adoption of practices for:
&gt; Increased productivity
&gt; Reduced costs of production</t>
  </si>
  <si>
    <t>&gt; Adoption of practices that support climate resilience</t>
  </si>
  <si>
    <t>&gt; Insurance benefits
&gt; Subsidized crop protection technologies</t>
  </si>
  <si>
    <t>&gt; Financing for infrastructure upgrades / investment
&gt; Access to long-term financing for renovation</t>
  </si>
  <si>
    <t>&gt; Climate adaptation planning and financing</t>
  </si>
  <si>
    <r>
      <t xml:space="preserve">1. Fill out the below project description questions </t>
    </r>
    <r>
      <rPr>
        <b/>
        <sz val="10"/>
        <color rgb="FF000000"/>
        <rFont val="Arial"/>
        <family val="2"/>
        <scheme val="minor"/>
      </rPr>
      <t>(Section A)</t>
    </r>
    <r>
      <rPr>
        <sz val="10"/>
        <color rgb="FF000000"/>
        <rFont val="Arial"/>
        <family val="2"/>
        <scheme val="minor"/>
      </rPr>
      <t xml:space="preserve">.  
2. Design the project Logic Model using the Logic Model template tab and paste into </t>
    </r>
    <r>
      <rPr>
        <b/>
        <sz val="10"/>
        <color rgb="FF000000"/>
        <rFont val="Arial"/>
        <family val="2"/>
        <scheme val="minor"/>
      </rPr>
      <t>Section B</t>
    </r>
    <r>
      <rPr>
        <sz val="10"/>
        <color rgb="FF000000"/>
        <rFont val="Arial"/>
        <family val="2"/>
        <scheme val="minor"/>
      </rPr>
      <t xml:space="preserve"> of this sheet. 
3. Fill in monitoring protocol and requirements </t>
    </r>
    <r>
      <rPr>
        <b/>
        <sz val="10"/>
        <color rgb="FF000000"/>
        <rFont val="Arial"/>
        <family val="2"/>
        <scheme val="minor"/>
      </rPr>
      <t xml:space="preserve">(Section C). </t>
    </r>
    <r>
      <rPr>
        <sz val="10"/>
        <color rgb="FF000000"/>
        <rFont val="Arial"/>
        <family val="2"/>
        <scheme val="minor"/>
      </rPr>
      <t xml:space="preserve"> 
4. These elements will be agreed on during the contracting phase and will inform reporting throughout the funding period. 
5. Once agreed upon, this sheet will be locked as a reference for reporting.</t>
    </r>
  </si>
  <si>
    <r>
      <rPr>
        <b/>
        <sz val="12"/>
        <color theme="1"/>
        <rFont val="Arial"/>
        <family val="2"/>
        <scheme val="minor"/>
      </rPr>
      <t>Implementation partners</t>
    </r>
    <r>
      <rPr>
        <b/>
        <sz val="12"/>
        <rFont val="Arial"/>
        <family val="2"/>
        <scheme val="minor"/>
      </rPr>
      <t xml:space="preserve"> must </t>
    </r>
    <r>
      <rPr>
        <b/>
        <sz val="12"/>
        <color theme="1"/>
        <rFont val="Arial"/>
        <family val="2"/>
        <scheme val="minor"/>
      </rPr>
      <t>complete this report annually for the duration of the participating funded project.</t>
    </r>
    <r>
      <rPr>
        <sz val="12"/>
        <color theme="1"/>
        <rFont val="Arial"/>
        <family val="2"/>
        <scheme val="minor"/>
      </rPr>
      <t xml:space="preserve">  A copy (saved with a unique file name) of the Project Description and Year Reporting tabs should be submitted annually to KDP point of contact at agreed upon submission date. </t>
    </r>
  </si>
  <si>
    <r>
      <rPr>
        <b/>
        <sz val="12"/>
        <color rgb="FF5B9232"/>
        <rFont val="Arial"/>
        <family val="2"/>
        <scheme val="minor"/>
      </rPr>
      <t>1. KDP Impact Logic Model</t>
    </r>
    <r>
      <rPr>
        <b/>
        <sz val="12"/>
        <color rgb="FF000000"/>
        <rFont val="Arial"/>
        <family val="2"/>
        <scheme val="minor"/>
      </rPr>
      <t xml:space="preserve"> | TO BE COMPLETED BY IMPLEMENTATION PARTNER </t>
    </r>
    <r>
      <rPr>
        <b/>
        <sz val="12"/>
        <rFont val="Arial"/>
        <family val="2"/>
        <scheme val="minor"/>
      </rPr>
      <t>DURING CONTRACTING</t>
    </r>
  </si>
  <si>
    <t>&gt; Improved pricing via premiums</t>
  </si>
  <si>
    <t>&gt; Longer-term contracts</t>
  </si>
  <si>
    <t>Sales, program or internal organizational  records from  certifier or technical service provider</t>
  </si>
  <si>
    <r>
      <t xml:space="preserve">Farmers who are eligible to receive </t>
    </r>
    <r>
      <rPr>
        <sz val="12"/>
        <rFont val="Arial"/>
        <family val="2"/>
        <scheme val="major"/>
      </rPr>
      <t>improved</t>
    </r>
    <r>
      <rPr>
        <sz val="12"/>
        <color rgb="FF000000"/>
        <rFont val="Arial"/>
        <family val="2"/>
        <scheme val="major"/>
      </rPr>
      <t xml:space="preserve"> minimum prices </t>
    </r>
  </si>
  <si>
    <r>
      <t>Farmers Engaged in Innovative Contracts:</t>
    </r>
    <r>
      <rPr>
        <sz val="12"/>
        <color rgb="FF000000"/>
        <rFont val="Arial"/>
        <family val="2"/>
        <scheme val="major"/>
      </rPr>
      <t xml:space="preserve">
• Long-term, stable contracts (3+ years) with transparent communication of price / volume commitment
• Increased share of </t>
    </r>
    <r>
      <rPr>
        <sz val="12"/>
        <rFont val="Arial"/>
        <family val="2"/>
        <scheme val="major"/>
      </rPr>
      <t>export price</t>
    </r>
    <r>
      <rPr>
        <sz val="12"/>
        <color rgb="FF000000"/>
        <rFont val="Arial"/>
        <family val="2"/>
        <scheme val="major"/>
      </rPr>
      <t xml:space="preserve"> to grower </t>
    </r>
  </si>
  <si>
    <r>
      <t xml:space="preserve">Farmers Receive </t>
    </r>
    <r>
      <rPr>
        <b/>
        <sz val="12"/>
        <rFont val="Arial"/>
        <family val="2"/>
        <scheme val="major"/>
      </rPr>
      <t>Increased</t>
    </r>
    <r>
      <rPr>
        <b/>
        <sz val="12"/>
        <color rgb="FF000000"/>
        <rFont val="Arial"/>
        <family val="2"/>
        <scheme val="major"/>
      </rPr>
      <t xml:space="preserve"> Minimum Prices:
</t>
    </r>
    <r>
      <rPr>
        <sz val="12"/>
        <color rgb="FF000000"/>
        <rFont val="Arial"/>
        <family val="2"/>
        <scheme val="major"/>
      </rPr>
      <t>• Pricing to ensure a rolling 3-year margin targ</t>
    </r>
    <r>
      <rPr>
        <sz val="12"/>
        <rFont val="Arial"/>
        <family val="2"/>
        <scheme val="major"/>
      </rPr>
      <t>et defined contractually by KDP and implementing partner</t>
    </r>
  </si>
  <si>
    <t>&gt; Creation of a minimum price (to protect from low market prices, e.g. Fairtrade)</t>
  </si>
  <si>
    <t>KDP Economic Resilience Reporting</t>
  </si>
  <si>
    <r>
      <rPr>
        <b/>
        <sz val="16"/>
        <color rgb="FFCE0954"/>
        <rFont val="Arial"/>
        <family val="2"/>
        <scheme val="major"/>
      </rPr>
      <t>KDP Economic Resilience Approach:</t>
    </r>
    <r>
      <rPr>
        <b/>
        <sz val="14"/>
        <color rgb="FFCE0954"/>
        <rFont val="Arial"/>
        <family val="2"/>
        <scheme val="major"/>
      </rPr>
      <t xml:space="preserve">
</t>
    </r>
    <r>
      <rPr>
        <b/>
        <i/>
        <sz val="12"/>
        <color rgb="FFCE0954"/>
        <rFont val="Arial"/>
        <family val="2"/>
        <scheme val="major"/>
      </rPr>
      <t xml:space="preserve">KDP aims to support improved economic resilience of farmers and workers in key supply chains. </t>
    </r>
  </si>
  <si>
    <t>A quantitative metric that provides information to monitor performance or measure achievement. KDP partners will report on agreed upon indicators to show progress and contribution toward KDP's Economic Resilience Reporting. See Indicator Guidance tab for more information.</t>
  </si>
  <si>
    <r>
      <t xml:space="preserve">Supporting a net increase from the target crop / supply chain or job, e.g., </t>
    </r>
    <r>
      <rPr>
        <sz val="10"/>
        <rFont val="Arial"/>
        <family val="2"/>
        <scheme val="minor"/>
      </rPr>
      <t xml:space="preserve">improved </t>
    </r>
    <r>
      <rPr>
        <sz val="10"/>
        <color rgb="FF000000"/>
        <rFont val="Arial"/>
        <family val="2"/>
        <scheme val="minor"/>
      </rPr>
      <t>pricing / wage or reduced costs of production.</t>
    </r>
  </si>
  <si>
    <r>
      <rPr>
        <b/>
        <sz val="12"/>
        <color rgb="FFCE0954"/>
        <rFont val="Arial"/>
        <family val="2"/>
        <scheme val="minor"/>
      </rPr>
      <t>2. Reporting Structure</t>
    </r>
    <r>
      <rPr>
        <b/>
        <sz val="12"/>
        <rFont val="Arial"/>
        <family val="2"/>
        <scheme val="minor"/>
      </rPr>
      <t xml:space="preserve"> | FOR REFERENCE ONLY</t>
    </r>
  </si>
  <si>
    <t>v. 1.1 - June 2025</t>
  </si>
  <si>
    <r>
      <rPr>
        <b/>
        <sz val="12"/>
        <rFont val="Arial"/>
        <family val="2"/>
        <scheme val="minor"/>
      </rPr>
      <t>The purpose of this Monitoring and Evaluation Guide</t>
    </r>
    <r>
      <rPr>
        <sz val="12"/>
        <rFont val="Arial"/>
        <family val="2"/>
        <scheme val="minor"/>
      </rPr>
      <t xml:space="preserve"> is to orient KDP's project implementation partners to its monitoring &amp; evaluation methodology and to provide templates for standard reporting. This enables KDP to measure project progress against our ambition of supporting improvement of the economic resilience of farmers and workers in key supply chains. The document outlines Key Performance Indicators (KPIs), acceptable data sources for monitoring and verification activities and standard data reporting templates.</t>
    </r>
  </si>
  <si>
    <t>In instances where Final Outcomes and Intended Impact are reached post-implementation (as described in subsequent tabs), KDP may request modeling of results submitted with the last report. For further specifics if applicable, please see project documentation and any relevant contractual language.</t>
  </si>
  <si>
    <r>
      <rPr>
        <b/>
        <sz val="12"/>
        <color rgb="FF000000"/>
        <rFont val="Arial"/>
        <family val="2"/>
        <scheme val="minor"/>
      </rPr>
      <t xml:space="preserve">
</t>
    </r>
    <r>
      <rPr>
        <b/>
        <sz val="12"/>
        <rFont val="Arial"/>
        <family val="2"/>
        <scheme val="minor"/>
      </rPr>
      <t xml:space="preserve">Before Contract Completion
A) </t>
    </r>
    <r>
      <rPr>
        <sz val="12"/>
        <rFont val="Arial"/>
        <family val="2"/>
        <scheme val="minor"/>
      </rPr>
      <t xml:space="preserve">Review the Logic Model tab and create a logic model for your funded program.
</t>
    </r>
    <r>
      <rPr>
        <b/>
        <sz val="12"/>
        <rFont val="Arial"/>
        <family val="2"/>
        <scheme val="minor"/>
      </rPr>
      <t>B)</t>
    </r>
    <r>
      <rPr>
        <sz val="12"/>
        <rFont val="Arial"/>
        <family val="2"/>
        <scheme val="minor"/>
      </rPr>
      <t xml:space="preserve"> Review the Reporting Structure, Indicator Guidance, Required Supporting Data and Focus Area tabs (for your crop - coffee or apple). 
</t>
    </r>
    <r>
      <rPr>
        <b/>
        <sz val="12"/>
        <rFont val="Arial"/>
        <family val="2"/>
        <scheme val="minor"/>
      </rPr>
      <t>C)</t>
    </r>
    <r>
      <rPr>
        <sz val="12"/>
        <rFont val="Arial"/>
        <family val="2"/>
        <scheme val="minor"/>
      </rPr>
      <t xml:space="preserve"> Fill in Section A of the Project Description tab. 
</t>
    </r>
    <r>
      <rPr>
        <b/>
        <sz val="12"/>
        <rFont val="Arial"/>
        <family val="2"/>
        <scheme val="minor"/>
      </rPr>
      <t>D)</t>
    </r>
    <r>
      <rPr>
        <sz val="12"/>
        <rFont val="Arial"/>
        <family val="2"/>
        <scheme val="minor"/>
      </rPr>
      <t xml:space="preserve"> Send any indicators already collected for the project and the Monitoring &amp; Evaluation Guide with completed Logic Model and Section A of the Project Description tab to your KDP point of contact. Together, you and your KDP point of contact will finalize the Logic Model and select / design associated indicators for reporting. 
</t>
    </r>
    <r>
      <rPr>
        <b/>
        <sz val="12"/>
        <rFont val="Arial"/>
        <family val="2"/>
        <scheme val="minor"/>
      </rPr>
      <t>E)</t>
    </r>
    <r>
      <rPr>
        <sz val="12"/>
        <rFont val="Arial"/>
        <family val="2"/>
        <scheme val="minor"/>
      </rPr>
      <t xml:space="preserve"> Paste Logic Model in Section B of the Project Description tab and document agreed upon indicators and targets in the Project Description tab. Submit this to KDP for final approval.
</t>
    </r>
    <r>
      <rPr>
        <b/>
        <sz val="12"/>
        <rFont val="Arial"/>
        <family val="2"/>
        <scheme val="minor"/>
      </rPr>
      <t>Using this Excel Reporting Template  
F)</t>
    </r>
    <r>
      <rPr>
        <sz val="12"/>
        <rFont val="Arial"/>
        <family val="2"/>
        <scheme val="minor"/>
      </rPr>
      <t xml:space="preserve"> Implement the Project Year.
</t>
    </r>
    <r>
      <rPr>
        <b/>
        <sz val="12"/>
        <rFont val="Arial"/>
        <family val="2"/>
        <scheme val="minor"/>
      </rPr>
      <t>G)</t>
    </r>
    <r>
      <rPr>
        <sz val="12"/>
        <rFont val="Arial"/>
        <family val="2"/>
        <scheme val="minor"/>
      </rPr>
      <t xml:space="preserve"> Enter results of Project Year in appropriate reporting tab, starting with Year 1 Reporting.  
</t>
    </r>
    <r>
      <rPr>
        <b/>
        <sz val="12"/>
        <rFont val="Arial"/>
        <family val="2"/>
        <scheme val="minor"/>
      </rPr>
      <t>H)</t>
    </r>
    <r>
      <rPr>
        <sz val="12"/>
        <rFont val="Arial"/>
        <family val="2"/>
        <scheme val="minor"/>
      </rPr>
      <t xml:space="preserve"> Submit Report to KDP point of contact along with required supporting data.
</t>
    </r>
    <r>
      <rPr>
        <b/>
        <sz val="12"/>
        <rFont val="Arial"/>
        <family val="2"/>
        <scheme val="minor"/>
      </rPr>
      <t>I)</t>
    </r>
    <r>
      <rPr>
        <sz val="12"/>
        <rFont val="Arial"/>
        <family val="2"/>
        <scheme val="minor"/>
      </rPr>
      <t xml:space="preserve"> Review Definitions &amp; FAQ tab for any questions. If you can't find answers to your questions, please do not hesitate to be in touch with your KDP point of contact.  
</t>
    </r>
    <r>
      <rPr>
        <sz val="12"/>
        <color rgb="FF000000"/>
        <rFont val="Arial"/>
        <family val="2"/>
        <scheme val="minor"/>
      </rPr>
      <t xml:space="preserve">
</t>
    </r>
    <r>
      <rPr>
        <i/>
        <sz val="12"/>
        <color rgb="FF000000"/>
        <rFont val="Arial"/>
        <family val="2"/>
        <scheme val="minor"/>
      </rPr>
      <t xml:space="preserve">Note: </t>
    </r>
    <r>
      <rPr>
        <b/>
        <i/>
        <sz val="12"/>
        <color rgb="FFCE0954"/>
        <rFont val="Arial"/>
        <family val="2"/>
        <scheme val="minor"/>
      </rPr>
      <t>Pink</t>
    </r>
    <r>
      <rPr>
        <i/>
        <sz val="12"/>
        <color rgb="FF000000"/>
        <rFont val="Arial"/>
        <family val="2"/>
        <scheme val="minor"/>
      </rPr>
      <t xml:space="preserve"> tabs indicate reference documents, </t>
    </r>
    <r>
      <rPr>
        <b/>
        <i/>
        <sz val="12"/>
        <color rgb="FF78BE42"/>
        <rFont val="Arial"/>
        <family val="2"/>
        <scheme val="minor"/>
      </rPr>
      <t>green</t>
    </r>
    <r>
      <rPr>
        <i/>
        <sz val="12"/>
        <color rgb="FF000000"/>
        <rFont val="Arial"/>
        <family val="2"/>
        <scheme val="minor"/>
      </rPr>
      <t xml:space="preserve"> tabs are to be filled out by the project implementation partner and </t>
    </r>
    <r>
      <rPr>
        <b/>
        <i/>
        <sz val="12"/>
        <color rgb="FF3EC7F3"/>
        <rFont val="Arial"/>
        <family val="2"/>
        <scheme val="minor"/>
      </rPr>
      <t>blue</t>
    </r>
    <r>
      <rPr>
        <i/>
        <sz val="12"/>
        <color rgb="FF000000"/>
        <rFont val="Arial"/>
        <family val="2"/>
        <scheme val="minor"/>
      </rPr>
      <t xml:space="preserve"> tabs are examples provided.</t>
    </r>
  </si>
  <si>
    <r>
      <t xml:space="preserve">Informed by the lessons we have learned from decades-long work in this space, KDP partners with organizations who implement projects that can demonstrate evidence of impact on the livelihoods of farmers and workers in our supply chain. Leveraging these learnings, KDP partnered with the Sustainable Food Lab to develop an "Impact Logic Model" (see Logic Model tab) to formalize how we monitor the outcomes of our partners' work - and count those outcomes as advancing economic resilience within our supply chains. The Logic Model articulates the causal linkage between (i) the Activity performed by the implementation partner, (ii) the Output of that activity (quantifiable, direct result), and (iii) the Outcome supporting improvement of economic resilience, as substantiated through annual reporting. This annual reporting will be referred to throughout this document as KDP's Economic Resilience Reporting.
</t>
    </r>
    <r>
      <rPr>
        <b/>
        <sz val="12"/>
        <rFont val="Arial"/>
        <family val="2"/>
        <scheme val="minor"/>
      </rPr>
      <t>KDP aims to support the improved economic resilience of farmers and workers in key supply chains via investments that seek to achieve:</t>
    </r>
    <r>
      <rPr>
        <sz val="12"/>
        <rFont val="Arial"/>
        <family val="2"/>
        <scheme val="minor"/>
      </rPr>
      <t xml:space="preserve">
(1) </t>
    </r>
    <r>
      <rPr>
        <b/>
        <sz val="12"/>
        <color rgb="FFCE0954"/>
        <rFont val="Arial"/>
        <family val="2"/>
        <scheme val="minor"/>
      </rPr>
      <t>A net increase in income</t>
    </r>
    <r>
      <rPr>
        <sz val="12"/>
        <rFont val="Arial"/>
        <family val="2"/>
        <scheme val="minor"/>
      </rPr>
      <t xml:space="preserve"> from the target crop/supply chain through mechanisms such as improved pricing or reduced costs of production; or
(2) </t>
    </r>
    <r>
      <rPr>
        <b/>
        <sz val="12"/>
        <color rgb="FFCE0954"/>
        <rFont val="Arial"/>
        <family val="2"/>
        <scheme val="minor"/>
      </rPr>
      <t>Improved stability and predictability of income</t>
    </r>
    <r>
      <rPr>
        <sz val="12"/>
        <rFont val="Arial"/>
        <family val="2"/>
        <scheme val="minor"/>
      </rPr>
      <t xml:space="preserve"> through mechanisms such as longer-term contracts or mitigating impact of market volatility; or 
(3) </t>
    </r>
    <r>
      <rPr>
        <b/>
        <sz val="12"/>
        <color rgb="FFCE0954"/>
        <rFont val="Arial"/>
        <family val="2"/>
        <scheme val="minor"/>
      </rPr>
      <t>Increased protection of earned income</t>
    </r>
    <r>
      <rPr>
        <sz val="12"/>
        <rFont val="Arial"/>
        <family val="2"/>
        <scheme val="minor"/>
      </rPr>
      <t xml:space="preserve"> by mitigating risk of income loss through mechanisms such as crop insurance or medical insurance.
For example, as reported in KDP's 2024 Impact Report, KDP supported improved economic resilience for 8,570 farmers and workers in our coffee supply chain by year-end 2024. We estimate that our global coffee supply chain includes over 100,000 farmers, plus many more workers employed on the farms. We aim to increase our impact over time. The latest reporting on cumulative impact can be located in the most recent KDP Impact Report on our website.</t>
    </r>
  </si>
  <si>
    <t>The Reporting Structure sheet overviews the structure of KDP's economic resilience reporting, including the three Impact Pathways and examples of Intermediate and Final Outcomes.</t>
  </si>
  <si>
    <t>The Focus Area sheet has example Outputs, Intermediate Outcomes, Final Outcomes and Intended Impact within each of the Focus Areas.</t>
  </si>
  <si>
    <t>The Project Description sheet is where you will describe the program, attach the program Logic Model, and fill in monitoring protocol and targets. These elements will be agreed on during the contracting phase and will inform reporting throughout the funding period. Once agreed upon, this sheet will be locked as a reference for reporting.</t>
  </si>
  <si>
    <t>Main areas in which implementing partners can show contribution to KDP's Economic Resilience Reporting: "KDP aims to support improved economic resilience of farmers and workers in key supply chains." Intended Impact Pathways include 1) Net income increase, 2) Improved income stability and 3) Income protection.</t>
  </si>
  <si>
    <t>Focus areas are the key categories that the KDP partner may use to make progress toward the relevant Intended Impact Pathway(s). These focus areas include 1) Improved Trading Practices, 2 Improved Farm Practices / Services, and 3) Strengthened Farmer Organization.</t>
  </si>
  <si>
    <t>Activities, Outcomes and Intended Impact as described in Logic Model.</t>
  </si>
  <si>
    <t xml:space="preserve">Lead Intermediate Outcome </t>
  </si>
  <si>
    <t>The Intermediate Outcome which is deemed most “critical” to achieving impact in the Intended Impact Pathway, and the one which will be counted toward the KDP Economic Resilience Reporting.</t>
  </si>
  <si>
    <t>What the project expects to achieve in terms of # of unique farmers / workers meeting criteria of Lead Intermediate Outcome over the duration of the funded project (and therefore being eligible for counting toward the KDP Economic Resilience Reporting).</t>
  </si>
  <si>
    <t>What the project achieved in terms of # of unique farmers / workers meeting criteria of Lead Intermediate Outcome over the duration of the funded project (and therefore being eligible for counting toward the KDP Economic Resilience Reporting).</t>
  </si>
  <si>
    <t>What the project achieved in terms of unique # of farmers / workers meeting criteria of Lead Intermediate Outcome in each year (and therefore being eligible for counting toward the KDP Economic Resilience Reporting).</t>
  </si>
  <si>
    <t>What the project expects to achieve in terms of unique # of farmers / workers meeting criteria of Lead Intermediate Outcome in each year (and therefore being eligible for counting toward the KDP Economic Resilience Reporting).</t>
  </si>
  <si>
    <t>Farmer / worker is only counted once over the duration of the project. This ensures there is no double counting toward KDP's Economic Resilience Reporting.</t>
  </si>
  <si>
    <r>
      <rPr>
        <b/>
        <sz val="10"/>
        <rFont val="Arial"/>
        <family val="2"/>
        <scheme val="minor"/>
      </rPr>
      <t xml:space="preserve">The KDP Impact Logic Model clearly articulates the causal linkage between: </t>
    </r>
    <r>
      <rPr>
        <sz val="10"/>
        <rFont val="Arial"/>
        <family val="2"/>
        <scheme val="minor"/>
      </rPr>
      <t xml:space="preserve">
(i) the </t>
    </r>
    <r>
      <rPr>
        <b/>
        <sz val="10"/>
        <rFont val="Arial"/>
        <family val="2"/>
        <scheme val="minor"/>
      </rPr>
      <t>Activity</t>
    </r>
    <r>
      <rPr>
        <sz val="10"/>
        <rFont val="Arial"/>
        <family val="2"/>
        <scheme val="minor"/>
      </rPr>
      <t xml:space="preserve"> performed by the implementation partner, 
(ii) the </t>
    </r>
    <r>
      <rPr>
        <b/>
        <sz val="10"/>
        <rFont val="Arial"/>
        <family val="2"/>
        <scheme val="minor"/>
      </rPr>
      <t>Output</t>
    </r>
    <r>
      <rPr>
        <sz val="10"/>
        <rFont val="Arial"/>
        <family val="2"/>
        <scheme val="minor"/>
      </rPr>
      <t xml:space="preserve"> of that activity (quantifiable, direct result), and 
(iii) the </t>
    </r>
    <r>
      <rPr>
        <b/>
        <sz val="10"/>
        <rFont val="Arial"/>
        <family val="2"/>
        <scheme val="minor"/>
      </rPr>
      <t>Outcome</t>
    </r>
    <r>
      <rPr>
        <sz val="10"/>
        <rFont val="Arial"/>
        <family val="2"/>
        <scheme val="minor"/>
      </rPr>
      <t xml:space="preserve"> supporting improvement of economic resilience, as substantiated through annual reporting. The Lead Intermediate Outcome will be the metric that is measured, counting as demonstration of progress toward the Intended Impact.</t>
    </r>
  </si>
  <si>
    <t>Please use the provided boxes and arrows to create a logic model that describes the KDP-funded program. Duplicate/delete boxes/arrows as relevant. Only include elements that lead to one or more of the Intended Impact Pathways (Net Income Increase, Income Stabilization, or Income Protection). Paste the Logic Model into the Project Description tab (Tab 6). See examples in Tabs 8a and 8b for further reference.</t>
  </si>
  <si>
    <r>
      <t>Toward this effort, KDP is partnering to invest in projects that use a variety of interventions in three main Focus Areas: (1) Improving Trading Practices, (2) Improving Farm Practices / Services, and (3) Strengthening Farmer Organizations</t>
    </r>
    <r>
      <rPr>
        <sz val="12"/>
        <rFont val="Arial"/>
        <family val="2"/>
        <scheme val="major"/>
      </rPr>
      <t xml:space="preserve">. KDP's implementing partners will implement activities within these focus areas. As farmers/workers participate in Activities (which are intended to advance achievement of Outputs), those Outputs will advance Intermediate Outcomes (the immediate or short-term result of the Activity; for example, adoption of an agricultural practice). The progress made in one selected Intermediate Outcome (labelled as the Lead Intermediate Outcome) will be counted toward KDP's Economic Resilience Reporting. The project implementer will be responsible for reporting annually on Outputs and Intermediate Outcomes.  </t>
    </r>
    <r>
      <rPr>
        <b/>
        <sz val="12"/>
        <rFont val="Arial"/>
        <family val="2"/>
        <scheme val="major"/>
      </rPr>
      <t xml:space="preserve">
</t>
    </r>
    <r>
      <rPr>
        <sz val="12"/>
        <rFont val="Arial"/>
        <family val="2"/>
        <scheme val="major"/>
      </rPr>
      <t xml:space="preserve">
The boxes below represent examples of Intermediate Outcomes. </t>
    </r>
  </si>
  <si>
    <r>
      <rPr>
        <b/>
        <sz val="12"/>
        <rFont val="Arial"/>
        <family val="2"/>
        <scheme val="major"/>
      </rPr>
      <t>All projects will make a logical link (through the Logic Model) to one of the three Intended Impact Pathways and to any Final Outcomes associated with the project.</t>
    </r>
    <r>
      <rPr>
        <sz val="12"/>
        <rFont val="Arial"/>
        <family val="2"/>
        <scheme val="major"/>
      </rPr>
      <t xml:space="preserve"> Reporting on progress toward Final Outcomes and Intended Impact in Year 3 will be expected in cases where this is contractually agreed upon by KDP and the implementating partner. This supplemental data collection is meant to spur learning and is not intended to count toward KDP's Economic Resilience Reporting.  </t>
    </r>
    <r>
      <rPr>
        <sz val="12"/>
        <color theme="1"/>
        <rFont val="Arial"/>
        <family val="2"/>
        <scheme val="major"/>
      </rPr>
      <t xml:space="preserve">
The boxes below represent examples of Final Outcomes and note the three Intended Impact Pathways.</t>
    </r>
  </si>
  <si>
    <t>FINAL OUTCOMES</t>
  </si>
  <si>
    <t xml:space="preserve">
&gt; Farmers improve yield
&gt; Farmers reduce / optimize cost of production
&gt; Farmers improve quality toward the attainment of a better price or additional premium
&gt; Farmers improve ability to adapt to changing climate conditions</t>
  </si>
  <si>
    <t xml:space="preserve">
&gt; Farmers / workers increase net income from target crop
&gt; Farmers / workers increase income stability
&gt; Farmers / workers benefit from income protection measures</t>
  </si>
  <si>
    <r>
      <rPr>
        <b/>
        <sz val="12"/>
        <rFont val="Arial"/>
        <family val="2"/>
        <scheme val="major"/>
      </rPr>
      <t>Indicators are linked to project Outputs, Outcomes, and Intended Impact.</t>
    </r>
    <r>
      <rPr>
        <sz val="12"/>
        <rFont val="Arial"/>
        <family val="2"/>
        <scheme val="major"/>
      </rPr>
      <t xml:space="preserve"> Prior to executed funding agreement, KDP and the implementing partner will align on key indicators required for reporting. There are four different types of indicators: Output, Intermediate Outcome, Final Outcome, and Intended Impact.  </t>
    </r>
  </si>
  <si>
    <r>
      <t>B) Intermediate Outcome Indicators:</t>
    </r>
    <r>
      <rPr>
        <sz val="12"/>
        <color rgb="FF141313"/>
        <rFont val="Arial"/>
        <family val="2"/>
        <scheme val="major"/>
      </rPr>
      <t xml:space="preserve"> Intermediate</t>
    </r>
    <r>
      <rPr>
        <b/>
        <sz val="12"/>
        <color rgb="FF141313"/>
        <rFont val="Arial"/>
        <family val="2"/>
        <scheme val="major"/>
      </rPr>
      <t xml:space="preserve"> </t>
    </r>
    <r>
      <rPr>
        <sz val="12"/>
        <color rgb="FF141313"/>
        <rFont val="Arial"/>
        <family val="2"/>
        <scheme val="major"/>
      </rPr>
      <t xml:space="preserve">Outcome indicators measure the direct, immediate, or short-term results of the intervention and can include, for example, adoption of promoted practices, and show a pathway to the Intended Impact of the project’s activities for project participants (1. Net Income Increase, 2. Income Stabilization, 3. Income Protection). One Intermediate Outcome will be selected as the </t>
    </r>
    <r>
      <rPr>
        <u/>
        <sz val="12"/>
        <color rgb="FF141313"/>
        <rFont val="Arial"/>
        <family val="2"/>
        <scheme val="major"/>
      </rPr>
      <t>Lead</t>
    </r>
    <r>
      <rPr>
        <sz val="12"/>
        <color rgb="FF141313"/>
        <rFont val="Arial"/>
        <family val="2"/>
        <scheme val="major"/>
      </rPr>
      <t xml:space="preserve"> Intermediate Outcome for each project. </t>
    </r>
    <r>
      <rPr>
        <b/>
        <sz val="12"/>
        <color rgb="FF141313"/>
        <rFont val="Arial"/>
        <family val="2"/>
        <scheme val="major"/>
      </rPr>
      <t xml:space="preserve">This is the Intermediate Outcome which is deemed most “critical” to achieving impact in the Impact Pathway and is the one which will be counted toward KDP's Economic Resilience Reporting in alignment with the Logic Model.
</t>
    </r>
    <r>
      <rPr>
        <i/>
        <sz val="12"/>
        <color rgb="FF141313"/>
        <rFont val="Arial"/>
        <family val="2"/>
        <scheme val="major"/>
      </rPr>
      <t>&gt; Examples: practice adopted, price / premium received</t>
    </r>
  </si>
  <si>
    <r>
      <t>C) Final Outcome Indicators</t>
    </r>
    <r>
      <rPr>
        <sz val="12"/>
        <rFont val="Arial"/>
        <family val="2"/>
        <scheme val="major"/>
      </rPr>
      <t xml:space="preserve">: Final Outcome indicators provide additional context and opportunities for learning and improvement. This reflects the layered outcome process associated with agriculture. For example, as farmers adopt suggested agricultural practices, is yield increasing (adoption is the Intermediate Outcome and yield increase is the Final Outcome)? Not all Intermediate Outcomes will lead to a Final Outcome; some will connect directly to Intended Impact.
</t>
    </r>
    <r>
      <rPr>
        <i/>
        <sz val="12"/>
        <rFont val="Arial"/>
        <family val="2"/>
        <scheme val="major"/>
      </rPr>
      <t>&gt; Examples: improved yield, reduced cost of production</t>
    </r>
  </si>
  <si>
    <r>
      <t>D) Intended Impact</t>
    </r>
    <r>
      <rPr>
        <sz val="12"/>
        <rFont val="Arial"/>
        <family val="2"/>
        <scheme val="major"/>
      </rPr>
      <t xml:space="preserve">: In all instances, we substantiate impact on the basis of the Lead Intermediate Outcome indicator. All projects are aiming to make gains in one or more of the Intended Impact Pathways. In some cases where KDP and the implementing partner have contractually agreed, Intended Impact will be measured or modelled.
</t>
    </r>
    <r>
      <rPr>
        <i/>
        <sz val="12"/>
        <rFont val="Arial"/>
        <family val="2"/>
        <scheme val="major"/>
      </rPr>
      <t>&gt; Examples: net income increase, improved income stabilization, improved earned income protection</t>
    </r>
  </si>
  <si>
    <t>Outcomes / Intended Impact</t>
  </si>
  <si>
    <r>
      <t>• Final O</t>
    </r>
    <r>
      <rPr>
        <sz val="12"/>
        <color rgb="FF141313"/>
        <rFont val="Arial"/>
        <family val="2"/>
        <scheme val="major"/>
      </rPr>
      <t>utcomes and Intended Impact, in the case of KDP Economic Resilience Reporting, may be modelled.</t>
    </r>
  </si>
  <si>
    <r>
      <t xml:space="preserve">• </t>
    </r>
    <r>
      <rPr>
        <sz val="12"/>
        <color rgb="FF141313"/>
        <rFont val="Arial"/>
        <family val="2"/>
        <scheme val="major"/>
      </rPr>
      <t>Outcomes can build on each other to show how the initial activity contributes to larger changes (Intermediate Outcomes lead to Final Outcomes lead to Intended Impact)</t>
    </r>
  </si>
  <si>
    <t>Intermediate Outcome</t>
  </si>
  <si>
    <t xml:space="preserve">Final Outcome / Intended Impact </t>
  </si>
  <si>
    <t xml:space="preserve">Any data collection method from Intermediate Outcome level </t>
  </si>
  <si>
    <t>Below you will find example Outputs, Intermediate Outcomes, Final Outcomes, and Intended Impact within each of the three Focus Areas supporting coffee farmers and farmworkers.</t>
  </si>
  <si>
    <r>
      <rPr>
        <b/>
        <i/>
        <sz val="16"/>
        <color theme="0"/>
        <rFont val="Arial"/>
        <family val="2"/>
        <scheme val="major"/>
      </rPr>
      <t xml:space="preserve">Example </t>
    </r>
    <r>
      <rPr>
        <b/>
        <sz val="16"/>
        <color theme="0"/>
        <rFont val="Arial"/>
        <family val="2"/>
        <scheme val="major"/>
      </rPr>
      <t xml:space="preserve">
FINAL OUTCOMES</t>
    </r>
  </si>
  <si>
    <r>
      <rPr>
        <b/>
        <i/>
        <sz val="16"/>
        <color theme="0"/>
        <rFont val="Arial"/>
        <family val="2"/>
        <scheme val="major"/>
      </rPr>
      <t xml:space="preserve">Example </t>
    </r>
    <r>
      <rPr>
        <b/>
        <sz val="16"/>
        <color theme="0"/>
        <rFont val="Arial"/>
        <family val="2"/>
        <scheme val="major"/>
      </rPr>
      <t xml:space="preserve">
INTERMEDIATE OUTCOMES</t>
    </r>
  </si>
  <si>
    <r>
      <rPr>
        <b/>
        <i/>
        <sz val="16"/>
        <color theme="0"/>
        <rFont val="Arial"/>
        <family val="2"/>
        <scheme val="major"/>
      </rPr>
      <t>Example</t>
    </r>
    <r>
      <rPr>
        <b/>
        <sz val="16"/>
        <color theme="0"/>
        <rFont val="Arial"/>
        <family val="2"/>
        <scheme val="major"/>
      </rPr>
      <t xml:space="preserve"> OUTPUTS</t>
    </r>
  </si>
  <si>
    <r>
      <rPr>
        <b/>
        <i/>
        <sz val="16"/>
        <color theme="0"/>
        <rFont val="Arial"/>
        <family val="2"/>
        <scheme val="major"/>
      </rPr>
      <t>Example</t>
    </r>
    <r>
      <rPr>
        <b/>
        <sz val="16"/>
        <color theme="0"/>
        <rFont val="Arial"/>
        <family val="2"/>
        <scheme val="major"/>
      </rPr>
      <t xml:space="preserve">
INTENDED IMPACT</t>
    </r>
  </si>
  <si>
    <t>Below you will find example Outputs, Intermediate Outcomes, Final Outcomes, and Intended Impact within each of the three Focus Areas supporting apple farmers.</t>
  </si>
  <si>
    <r>
      <t xml:space="preserve">1. Bring over project elements (Ouputs, Outcomes and Intended Impact) from the Logic Model. 
2. Fill in the indicator level, data collection method, documentation needed, frequency of data collection and targets for Years 1-3 for all Outputs and Intermediate Outcomes included in the Logic Model. 
3. The Lead Intermediate Outcome (that which will be counted toward the KDP's Economic Resilience Reporting), should be noted in the highlighted 'Lead Intermediate Outcome' Row. 
4. Targets for all Outputs and Intermediate Outcomes will include total numbers for each year. 
5. In addition, in the </t>
    </r>
    <r>
      <rPr>
        <sz val="10"/>
        <color rgb="FF000000"/>
        <rFont val="Arial (Body)"/>
      </rPr>
      <t xml:space="preserve">highlighted target boxes for the Lead Intermediate Outcome, please note the unique targets for each year (unique targets may not include any farmer / worker who has been counted in a previous year). Highlighted unique targets will be aggregated to represent the "Total Target". The "Total Target" will autofill as the unique targets are submitted and will be adjusted for the proportion of funding provided by KDP. 
6. Add more rows where necessary to correspond to all elements included in the Logic Model.
</t>
    </r>
    <r>
      <rPr>
        <i/>
        <sz val="10"/>
        <color rgb="FF000000"/>
        <rFont val="Arial (Body)"/>
      </rPr>
      <t xml:space="preserve">Note that in some cases, Year 1 may have already elapsed. In this case, you may set targets for any remaining years. If project is related to one-time infrastructure improvements, targets and reporting will only be needed for Year 1. </t>
    </r>
  </si>
  <si>
    <r>
      <rPr>
        <b/>
        <sz val="11"/>
        <color rgb="FF000000"/>
        <rFont val="Arial (Body)"/>
      </rPr>
      <t>Focus Area</t>
    </r>
    <r>
      <rPr>
        <b/>
        <sz val="11"/>
        <color rgb="FF000000"/>
        <rFont val="Arial"/>
        <family val="2"/>
        <scheme val="minor"/>
      </rPr>
      <t xml:space="preserve"> </t>
    </r>
    <r>
      <rPr>
        <b/>
        <i/>
        <sz val="11"/>
        <color rgb="FF000000"/>
        <rFont val="Arial"/>
        <family val="2"/>
        <scheme val="minor"/>
      </rPr>
      <t>- Intermediate O</t>
    </r>
    <r>
      <rPr>
        <b/>
        <i/>
        <sz val="11"/>
        <color theme="1"/>
        <rFont val="Arial (Body)"/>
      </rPr>
      <t>utcomes Only</t>
    </r>
    <r>
      <rPr>
        <b/>
        <sz val="11"/>
        <color theme="1"/>
        <rFont val="Arial (Body)"/>
      </rPr>
      <t xml:space="preserve">
</t>
    </r>
    <r>
      <rPr>
        <b/>
        <sz val="9"/>
        <color theme="1"/>
        <rFont val="Arial (Body)"/>
      </rPr>
      <t>Please choose from:
1. Trading Practices
2. Improved Farm Practices / Services
3. Strengthened Farmer Organization</t>
    </r>
  </si>
  <si>
    <r>
      <t xml:space="preserve">Project Element </t>
    </r>
    <r>
      <rPr>
        <sz val="12"/>
        <color rgb="FF000000"/>
        <rFont val="Arial"/>
        <family val="2"/>
        <scheme val="minor"/>
      </rPr>
      <t xml:space="preserve"> 
</t>
    </r>
    <r>
      <rPr>
        <i/>
        <sz val="10"/>
        <color rgb="FF000000"/>
        <rFont val="Arial"/>
        <family val="2"/>
        <scheme val="minor"/>
      </rPr>
      <t>(taken from Logic Model)</t>
    </r>
  </si>
  <si>
    <r>
      <rPr>
        <b/>
        <sz val="10"/>
        <color theme="0"/>
        <rFont val="Arial"/>
        <family val="2"/>
        <scheme val="minor"/>
      </rPr>
      <t xml:space="preserve">Method for contribution to KDP's Economic Resilience Reporting: </t>
    </r>
    <r>
      <rPr>
        <sz val="10"/>
        <color theme="0"/>
        <rFont val="Arial"/>
        <family val="2"/>
        <scheme val="minor"/>
      </rPr>
      <t xml:space="preserve"> </t>
    </r>
    <r>
      <rPr>
        <i/>
        <sz val="10"/>
        <color rgb="FFFFFF00"/>
        <rFont val="Arial (Body)"/>
      </rPr>
      <t>Note LEAD Intermediate Outcome Indicator here</t>
    </r>
  </si>
  <si>
    <t xml:space="preserve">Intermediate Outcome </t>
  </si>
  <si>
    <t>Lead Intermediate Outcome</t>
  </si>
  <si>
    <r>
      <t xml:space="preserve">Fill in Lead Intermediate Outcome targets for unique farmer / worker for each year.
</t>
    </r>
    <r>
      <rPr>
        <i/>
        <sz val="10"/>
        <color rgb="FF000000"/>
        <rFont val="Arial"/>
        <family val="2"/>
        <scheme val="minor"/>
      </rPr>
      <t>Note: to avoid double counting, target would not include any farmer / worker who had been counted in a previous year</t>
    </r>
  </si>
  <si>
    <r>
      <t xml:space="preserve">Describe when you believe you will achieve Final Outcomes and Intended Impact and what you believe the final result will be and for whom. For example, you may aim to achieve an average of 45% yield increase by Year 5 of project implementation (Final Outcome) and a 30% net income increase by Year 5 of the program (Intended Impact) by those who started the program in Year 1. Bring over all intended impact elements from Logic Model. If they will not be measured or modelled (mainly for "improved income stability" and "income protection"), note "measured at Intermediate Outcome level". 
</t>
    </r>
    <r>
      <rPr>
        <i/>
        <sz val="10"/>
        <color rgb="FF000000"/>
        <rFont val="Arial"/>
        <family val="2"/>
        <scheme val="major"/>
      </rPr>
      <t xml:space="preserve">Updated results or modeling will be reported in Year 3 where relevant. </t>
    </r>
  </si>
  <si>
    <t>Final Outcome</t>
  </si>
  <si>
    <t xml:space="preserve">% of total funding provided by KDP for Lead Intermediate Outcome  </t>
  </si>
  <si>
    <r>
      <rPr>
        <b/>
        <sz val="10"/>
        <color rgb="FF000000"/>
        <rFont val="Arial"/>
        <family val="2"/>
        <scheme val="minor"/>
      </rPr>
      <t>Total Target</t>
    </r>
    <r>
      <rPr>
        <sz val="10"/>
        <color rgb="FF000000"/>
        <rFont val="Arial"/>
        <family val="2"/>
        <scheme val="minor"/>
      </rPr>
      <t xml:space="preserve"> for duration of program (how many </t>
    </r>
    <r>
      <rPr>
        <u/>
        <sz val="10"/>
        <color rgb="FF000000"/>
        <rFont val="Arial (Body)"/>
      </rPr>
      <t>unique</t>
    </r>
    <r>
      <rPr>
        <sz val="10"/>
        <color rgb="FF000000"/>
        <rFont val="Arial"/>
        <family val="2"/>
        <scheme val="minor"/>
      </rPr>
      <t xml:space="preserve"> farmers / workers do you expect to be able to count towards KDP's Economic Resilience Reporting). If KDP is not fully funding the activities contributing to the Lead Intermediate Outcome, this number will be reduced to the correct proportion based on the percentage in Row 13.</t>
    </r>
  </si>
  <si>
    <r>
      <t xml:space="preserve">Directions: </t>
    </r>
    <r>
      <rPr>
        <sz val="10"/>
        <color rgb="FF000000"/>
        <rFont val="Arial"/>
        <family val="2"/>
        <scheme val="minor"/>
      </rPr>
      <t xml:space="preserve">Fill in the % total funding provided by KDP for Lead Intermediate Outcome and results for Year 1 for each indicator. Please attach supporting documentation when you submit this to KDP. </t>
    </r>
  </si>
  <si>
    <t xml:space="preserve">% of total funding provided by KDP for 
Lead Intermediate Outcome  </t>
  </si>
  <si>
    <r>
      <rPr>
        <b/>
        <sz val="10"/>
        <color rgb="FF000000"/>
        <rFont val="Arial"/>
        <family val="2"/>
        <scheme val="minor"/>
      </rPr>
      <t>Total Target</t>
    </r>
    <r>
      <rPr>
        <sz val="10"/>
        <color rgb="FF000000"/>
        <rFont val="Arial"/>
        <family val="2"/>
        <scheme val="minor"/>
      </rPr>
      <t xml:space="preserve"> for duration of program (how many </t>
    </r>
    <r>
      <rPr>
        <u/>
        <sz val="10"/>
        <color rgb="FF000000"/>
        <rFont val="Arial (Body)"/>
      </rPr>
      <t>unique</t>
    </r>
    <r>
      <rPr>
        <sz val="10"/>
        <color rgb="FF000000"/>
        <rFont val="Arial"/>
        <family val="2"/>
        <scheme val="minor"/>
      </rPr>
      <t xml:space="preserve"> farmers / workers do you expect to be able to count towards KDP's Economic Resilience Reporting). If KDP is not fully funding the activities contributing to the Lead Intermediate Outcome, this number will be reduced to the correct proportion based on the percentage in Row 6.</t>
    </r>
  </si>
  <si>
    <r>
      <t xml:space="preserve">1. Bring over project elements (Ouputs, Outcomes and Intended Impact) from the Logic Model. 
2. Fill in the indicator level, data collection method, documentation needed, frequency of data collection and targets for Years 1-3 for all outputs and Intermediate Outcomes included in the Logic Model. 
3. The Lead Intermediate Outcome (that which will be counted toward the KDP's Economic Resilience Reporting), should be noted in the highlighted 'Lead Intermediate Outcome' Row. 
4. Targets for all Outputs and Intermediate Outcomes will include total numbers for each year. 
5. In addition, in the </t>
    </r>
    <r>
      <rPr>
        <sz val="10"/>
        <color rgb="FF000000"/>
        <rFont val="Arial (Body)"/>
      </rPr>
      <t xml:space="preserve">highlighted target boxes for the Lead Intermediate Outcome, please note the unique targets for each year (unique targets may not include any farmer / worker who has been counted in a previous year). Highlighted unique targets will be aggregated to represent the "Total Target". The "Total Target" will autofill as the unique targets are submitted and will be adjusted for the proportion of funding provided by KDP. 
6. Add more rows where necessary to correspond to all elements included in the Logic Model.
</t>
    </r>
    <r>
      <rPr>
        <i/>
        <sz val="10"/>
        <color rgb="FF000000"/>
        <rFont val="Arial (Body)"/>
      </rPr>
      <t xml:space="preserve">Note that in some cases, Year 1 may have already elapsed. In this case, you may set targets for any remaining years. If project is related to one-time infrastructure improvements, targets and reporting will only be needed for Year 1. </t>
    </r>
  </si>
  <si>
    <t>N/A measured at Intermediate Outcome level</t>
  </si>
  <si>
    <r>
      <t xml:space="preserve">Describe when you believe you will achieve Final Outcomes and Intended Impact and what you believe the final result will be and for who. For example, you may aim to achieve an average of 45% yield increase by Year 5 of program implementation (Final Outcome) and a 30% net income increase by Year 5 of the program (Intended Impact) by those who started the program in Year 1. Bring over all intended impact elements from Logic Model. If they will not be measured or modelled (mainly for "improved income stability" and "income protection"), note "measured at Intermediate Outcome level". 
</t>
    </r>
    <r>
      <rPr>
        <i/>
        <sz val="10"/>
        <color rgb="FF000000"/>
        <rFont val="Arial"/>
        <family val="2"/>
        <scheme val="major"/>
      </rPr>
      <t xml:space="preserve">Updated results or modeling will be reported in Year 3 where relevant. </t>
    </r>
  </si>
  <si>
    <r>
      <t xml:space="preserve">Directions: </t>
    </r>
    <r>
      <rPr>
        <sz val="10"/>
        <color rgb="FF000000"/>
        <rFont val="Arial"/>
        <family val="2"/>
        <scheme val="minor"/>
      </rPr>
      <t xml:space="preserve">Fill in the % total funding provided by KDP for Lead Intermediate Outcome and results for Year 3 for each indicator. Please attach supporting documentation when you submit this to KDP. </t>
    </r>
  </si>
  <si>
    <r>
      <rPr>
        <b/>
        <sz val="11"/>
        <color rgb="FF000000"/>
        <rFont val="Arial (Body)"/>
      </rPr>
      <t>Focus Area</t>
    </r>
    <r>
      <rPr>
        <b/>
        <sz val="11"/>
        <color rgb="FF000000"/>
        <rFont val="Arial"/>
        <family val="2"/>
        <scheme val="minor"/>
      </rPr>
      <t xml:space="preserve"> </t>
    </r>
    <r>
      <rPr>
        <b/>
        <i/>
        <sz val="11"/>
        <color rgb="FF000000"/>
        <rFont val="Arial"/>
        <family val="2"/>
        <scheme val="minor"/>
      </rPr>
      <t>- Intermediate</t>
    </r>
    <r>
      <rPr>
        <b/>
        <i/>
        <sz val="11"/>
        <color theme="1"/>
        <rFont val="Arial (Body)"/>
      </rPr>
      <t xml:space="preserve"> Outcomes Only</t>
    </r>
    <r>
      <rPr>
        <b/>
        <sz val="11"/>
        <color theme="1"/>
        <rFont val="Arial (Body)"/>
      </rPr>
      <t xml:space="preserve">
</t>
    </r>
    <r>
      <rPr>
        <b/>
        <sz val="9"/>
        <color theme="1"/>
        <rFont val="Arial (Body)"/>
      </rPr>
      <t>Please choose from:
1. Trading Practices
2. Improved Farm Practices / Services
3. Strengthened Farmer Organization</t>
    </r>
  </si>
  <si>
    <r>
      <rPr>
        <b/>
        <sz val="10"/>
        <color theme="0"/>
        <rFont val="Arial"/>
        <family val="2"/>
        <scheme val="minor"/>
      </rPr>
      <t>Method for contribution to KDP's Economic Resilience Reporting:</t>
    </r>
    <r>
      <rPr>
        <sz val="10"/>
        <color theme="0"/>
        <rFont val="Arial"/>
        <family val="2"/>
        <scheme val="minor"/>
      </rPr>
      <t xml:space="preserve"> </t>
    </r>
    <r>
      <rPr>
        <i/>
        <sz val="10"/>
        <color rgb="FFFFFF00"/>
        <rFont val="Arial (Body)"/>
      </rPr>
      <t>Note LEAD Intermediate Outcome Indicator here</t>
    </r>
  </si>
  <si>
    <t xml:space="preserve">To contribute to KDP's Economic Resilience Reporting, the project implementation partner must show progress in the selected Lead Intermediate Outcome, toward a given Intended Impact Pathway. The Lead Intermediate Outcome will be selected in collaboration with KDP during the contracting phase. </t>
  </si>
  <si>
    <t xml:space="preserve">For each year, the project implementation partner will submit a "unique result" which is the unique count of farmers or farm workers that meet the criteria of the Intermediate Outcome indicator for each year, without counting any farmers / farm workers that have already been counted toward the KDP Economic Resilience Reporting. The "unique results" for each year will then be auto-summed in each year's reporting sheet to provide the "Total Result".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</si>
</sst>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76">
    <font>
      <sz val="10"/>
      <color rgb="FF000000"/>
      <name val="Arial"/>
      <scheme val="minor"/>
    </font>
    <font>
      <sz val="10"/>
      <color theme="1"/>
      <name val="Arial"/>
      <family val="2"/>
      <scheme val="minor"/>
    </font>
    <font>
      <sz val="10"/>
      <color rgb="FF000000"/>
      <name val="Arial"/>
      <family val="2"/>
    </font>
    <font>
      <sz val="10"/>
      <color rgb="FF000000"/>
      <name val="Arial"/>
      <family val="2"/>
    </font>
    <font>
      <sz val="10"/>
      <color theme="0"/>
      <name val="Arial"/>
      <family val="2"/>
      <scheme val="minor"/>
    </font>
    <font>
      <b/>
      <sz val="12"/>
      <color theme="0"/>
      <name val="Arial"/>
      <family val="2"/>
      <scheme val="minor"/>
    </font>
    <font>
      <b/>
      <sz val="10"/>
      <color theme="0"/>
      <name val="Arial"/>
      <family val="2"/>
      <scheme val="minor"/>
    </font>
    <font>
      <sz val="10"/>
      <color rgb="FF000000"/>
      <name val="Arial"/>
      <family val="2"/>
      <scheme val="minor"/>
    </font>
    <font>
      <b/>
      <sz val="10"/>
      <color rgb="FF000000"/>
      <name val="Arial"/>
      <family val="2"/>
    </font>
    <font>
      <b/>
      <sz val="10"/>
      <color rgb="FF000000"/>
      <name val="Arial"/>
      <family val="2"/>
      <scheme val="minor"/>
    </font>
    <font>
      <b/>
      <sz val="11"/>
      <color theme="0"/>
      <name val="Arial"/>
      <family val="2"/>
      <scheme val="minor"/>
    </font>
    <font>
      <sz val="9"/>
      <color rgb="FF000000"/>
      <name val="Arial"/>
      <family val="2"/>
      <scheme val="minor"/>
    </font>
    <font>
      <sz val="10"/>
      <name val="Arial"/>
      <family val="2"/>
      <scheme val="minor"/>
    </font>
    <font>
      <i/>
      <sz val="10"/>
      <name val="Arial"/>
      <family val="2"/>
      <scheme val="minor"/>
    </font>
    <font>
      <sz val="12"/>
      <name val="Arial"/>
      <family val="2"/>
      <scheme val="minor"/>
    </font>
    <font>
      <b/>
      <u/>
      <sz val="9"/>
      <color rgb="FF1155CC"/>
      <name val="Arial"/>
      <family val="2"/>
      <scheme val="minor"/>
    </font>
    <font>
      <sz val="10"/>
      <color rgb="FF202124"/>
      <name val="Arial"/>
      <family val="2"/>
      <scheme val="major"/>
    </font>
    <font>
      <b/>
      <sz val="12"/>
      <color theme="1"/>
      <name val="Arial"/>
      <family val="2"/>
      <scheme val="minor"/>
    </font>
    <font>
      <b/>
      <sz val="12"/>
      <color rgb="FF000000"/>
      <name val="Arial"/>
      <family val="2"/>
      <scheme val="minor"/>
    </font>
    <font>
      <sz val="12"/>
      <color rgb="FF000000"/>
      <name val="Arial"/>
      <family val="2"/>
      <scheme val="minor"/>
    </font>
    <font>
      <b/>
      <sz val="14"/>
      <color rgb="FF000000"/>
      <name val="Arial"/>
      <family val="2"/>
      <scheme val="minor"/>
    </font>
    <font>
      <i/>
      <sz val="12"/>
      <color rgb="FF000000"/>
      <name val="Arial"/>
      <family val="2"/>
      <scheme val="minor"/>
    </font>
    <font>
      <sz val="10"/>
      <color rgb="FFCE0954"/>
      <name val="Arial"/>
      <family val="2"/>
      <scheme val="minor"/>
    </font>
    <font>
      <i/>
      <sz val="10"/>
      <color rgb="FF000000"/>
      <name val="Arial"/>
      <family val="2"/>
      <scheme val="minor"/>
    </font>
    <font>
      <i/>
      <sz val="10"/>
      <color rgb="FFCE0954"/>
      <name val="Arial"/>
      <family val="2"/>
      <scheme val="minor"/>
    </font>
    <font>
      <i/>
      <sz val="10"/>
      <color rgb="FFFFFF00"/>
      <name val="Arial (Body)"/>
    </font>
    <font>
      <b/>
      <sz val="11"/>
      <color rgb="FF000000"/>
      <name val="Arial"/>
      <family val="2"/>
      <scheme val="minor"/>
    </font>
    <font>
      <b/>
      <sz val="11"/>
      <color rgb="FF000000"/>
      <name val="Arial (Body)"/>
    </font>
    <font>
      <u/>
      <sz val="10"/>
      <color rgb="FF000000"/>
      <name val="Arial (Body)"/>
    </font>
    <font>
      <b/>
      <sz val="11"/>
      <color theme="1"/>
      <name val="Arial (Body)"/>
    </font>
    <font>
      <sz val="10"/>
      <color rgb="FF000000"/>
      <name val="Arial"/>
      <family val="2"/>
      <scheme val="minor"/>
    </font>
    <font>
      <b/>
      <sz val="12"/>
      <name val="Arial"/>
      <family val="2"/>
      <scheme val="minor"/>
    </font>
    <font>
      <b/>
      <sz val="10"/>
      <name val="Arial"/>
      <family val="2"/>
      <scheme val="minor"/>
    </font>
    <font>
      <sz val="12"/>
      <color theme="1"/>
      <name val="Arial"/>
      <family val="2"/>
      <scheme val="minor"/>
    </font>
    <font>
      <b/>
      <i/>
      <sz val="12"/>
      <color rgb="FFCE0954"/>
      <name val="Arial"/>
      <family val="2"/>
      <scheme val="minor"/>
    </font>
    <font>
      <b/>
      <i/>
      <sz val="12"/>
      <color rgb="FF3EC7F3"/>
      <name val="Arial"/>
      <family val="2"/>
      <scheme val="minor"/>
    </font>
    <font>
      <sz val="9"/>
      <color theme="1"/>
      <name val="Arial"/>
      <family val="2"/>
      <scheme val="minor"/>
    </font>
    <font>
      <b/>
      <i/>
      <sz val="12"/>
      <color rgb="FF78BE42"/>
      <name val="Arial"/>
      <family val="2"/>
      <scheme val="minor"/>
    </font>
    <font>
      <b/>
      <sz val="16"/>
      <color rgb="FFCE0954"/>
      <name val="Arial"/>
      <family val="2"/>
      <scheme val="major"/>
    </font>
    <font>
      <sz val="10"/>
      <color rgb="FF000000"/>
      <name val="Arial"/>
      <family val="2"/>
      <scheme val="major"/>
    </font>
    <font>
      <sz val="12"/>
      <color theme="1"/>
      <name val="Arial"/>
      <family val="2"/>
      <scheme val="major"/>
    </font>
    <font>
      <b/>
      <sz val="12"/>
      <color theme="1"/>
      <name val="Arial"/>
      <family val="2"/>
      <scheme val="major"/>
    </font>
    <font>
      <b/>
      <sz val="14"/>
      <color rgb="FF000000"/>
      <name val="Arial"/>
      <family val="2"/>
      <scheme val="major"/>
    </font>
    <font>
      <sz val="12"/>
      <color rgb="FF141313"/>
      <name val="Arial"/>
      <family val="2"/>
      <scheme val="major"/>
    </font>
    <font>
      <b/>
      <sz val="12"/>
      <color rgb="FF141313"/>
      <name val="Arial"/>
      <family val="2"/>
      <scheme val="major"/>
    </font>
    <font>
      <sz val="12"/>
      <color rgb="FF000000"/>
      <name val="Arial"/>
      <family val="2"/>
      <scheme val="major"/>
    </font>
    <font>
      <b/>
      <sz val="12"/>
      <color rgb="FF000000"/>
      <name val="Arial"/>
      <family val="2"/>
      <scheme val="major"/>
    </font>
    <font>
      <b/>
      <u/>
      <sz val="12"/>
      <color rgb="FF141313"/>
      <name val="Arial"/>
      <family val="2"/>
      <scheme val="major"/>
    </font>
    <font>
      <i/>
      <sz val="12"/>
      <color rgb="FF141313"/>
      <name val="Arial"/>
      <family val="2"/>
      <scheme val="major"/>
    </font>
    <font>
      <u/>
      <sz val="12"/>
      <color rgb="FF141313"/>
      <name val="Arial"/>
      <family val="2"/>
      <scheme val="major"/>
    </font>
    <font>
      <b/>
      <i/>
      <sz val="12"/>
      <color rgb="FFCE0954"/>
      <name val="Arial"/>
      <family val="2"/>
      <scheme val="major"/>
    </font>
    <font>
      <i/>
      <sz val="12"/>
      <color rgb="FFCE0954"/>
      <name val="Arial"/>
      <family val="2"/>
      <scheme val="major"/>
    </font>
    <font>
      <b/>
      <sz val="12"/>
      <color rgb="FFCE0954"/>
      <name val="Arial"/>
      <family val="2"/>
      <scheme val="minor"/>
    </font>
    <font>
      <b/>
      <sz val="12"/>
      <color rgb="FF5B9232"/>
      <name val="Arial"/>
      <family val="2"/>
      <scheme val="minor"/>
    </font>
    <font>
      <b/>
      <sz val="12"/>
      <color rgb="FF3EC7F3"/>
      <name val="Arial"/>
      <family val="2"/>
      <scheme val="minor"/>
    </font>
    <font>
      <b/>
      <sz val="14"/>
      <color rgb="FFCE0954"/>
      <name val="Arial"/>
      <family val="2"/>
      <scheme val="major"/>
    </font>
    <font>
      <b/>
      <sz val="18"/>
      <name val="Arial"/>
      <family val="2"/>
      <scheme val="minor"/>
    </font>
    <font>
      <b/>
      <sz val="12"/>
      <color theme="0"/>
      <name val="Arial"/>
      <family val="2"/>
      <scheme val="major"/>
    </font>
    <font>
      <sz val="12"/>
      <name val="Arial"/>
      <family val="2"/>
      <scheme val="major"/>
    </font>
    <font>
      <b/>
      <sz val="16"/>
      <color rgb="FFCE0954"/>
      <name val="Arial"/>
      <family val="2"/>
      <scheme val="minor"/>
    </font>
    <font>
      <b/>
      <sz val="16"/>
      <color theme="0"/>
      <name val="Arial"/>
      <family val="2"/>
      <scheme val="major"/>
    </font>
    <font>
      <sz val="10"/>
      <color rgb="FF000000"/>
      <name val="Arial (Body)"/>
    </font>
    <font>
      <i/>
      <sz val="10"/>
      <color rgb="FF000000"/>
      <name val="Arial (Body)"/>
    </font>
    <font>
      <b/>
      <i/>
      <sz val="11"/>
      <color rgb="FF000000"/>
      <name val="Arial"/>
      <family val="2"/>
      <scheme val="minor"/>
    </font>
    <font>
      <b/>
      <i/>
      <sz val="11"/>
      <color theme="1"/>
      <name val="Arial (Body)"/>
    </font>
    <font>
      <b/>
      <sz val="10"/>
      <color theme="1"/>
      <name val="Arial (Body)"/>
    </font>
    <font>
      <b/>
      <sz val="9"/>
      <color theme="1"/>
      <name val="Arial (Body)"/>
    </font>
    <font>
      <i/>
      <sz val="10"/>
      <color rgb="FF000000"/>
      <name val="Arial"/>
      <family val="2"/>
      <scheme val="major"/>
    </font>
    <font>
      <sz val="10"/>
      <color rgb="FF1D1C1D"/>
      <name val="Arial (Body)"/>
    </font>
    <font>
      <b/>
      <sz val="10"/>
      <color rgb="FF000000"/>
      <name val="Arial (Body)"/>
    </font>
    <font>
      <b/>
      <sz val="12"/>
      <name val="Arial"/>
      <family val="2"/>
      <scheme val="major"/>
    </font>
    <font>
      <sz val="14"/>
      <color rgb="FF000000"/>
      <name val="Arial"/>
      <family val="2"/>
      <scheme val="major"/>
    </font>
    <font>
      <b/>
      <sz val="14"/>
      <color theme="0"/>
      <name val="Arial"/>
      <family val="2"/>
      <scheme val="major"/>
    </font>
    <font>
      <i/>
      <sz val="12"/>
      <name val="Arial"/>
      <family val="2"/>
      <scheme val="major"/>
    </font>
    <font>
      <b/>
      <sz val="16"/>
      <color theme="2"/>
      <name val="Arial"/>
      <family val="2"/>
      <scheme val="major"/>
    </font>
    <font>
      <b/>
      <i/>
      <sz val="16"/>
      <color theme="0"/>
      <name val="Arial"/>
      <family val="2"/>
      <scheme val="major"/>
    </font>
  </fonts>
  <fills count="23">
    <fill>
      <patternFill patternType="none"/>
    </fill>
    <fill>
      <patternFill patternType="gray125"/>
    </fill>
    <fill>
      <patternFill patternType="solid">
        <fgColor theme="0"/>
        <bgColor theme="0"/>
      </patternFill>
    </fill>
    <fill>
      <patternFill patternType="solid">
        <fgColor rgb="FFCE0954"/>
        <bgColor rgb="FFCFE2F3"/>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FC7F2"/>
        <bgColor indexed="64"/>
      </patternFill>
    </fill>
    <fill>
      <patternFill patternType="solid">
        <fgColor theme="0"/>
        <bgColor indexed="64"/>
      </patternFill>
    </fill>
    <fill>
      <patternFill patternType="solid">
        <fgColor rgb="FFCE0954"/>
        <bgColor indexed="64"/>
      </patternFill>
    </fill>
    <fill>
      <patternFill patternType="solid">
        <fgColor rgb="FFCE0954"/>
        <bgColor rgb="FFFCE5CD"/>
      </patternFill>
    </fill>
    <fill>
      <patternFill patternType="solid">
        <fgColor theme="0" tint="-0.249977111117893"/>
        <bgColor indexed="64"/>
      </patternFill>
    </fill>
    <fill>
      <patternFill patternType="solid">
        <fgColor rgb="FF3EC7F3"/>
        <bgColor rgb="FF000000"/>
      </patternFill>
    </fill>
    <fill>
      <patternFill patternType="solid">
        <fgColor theme="0" tint="-0.499984740745262"/>
        <bgColor indexed="64"/>
      </patternFill>
    </fill>
    <fill>
      <patternFill patternType="solid">
        <fgColor theme="0"/>
        <bgColor rgb="FF000000"/>
      </patternFill>
    </fill>
    <fill>
      <patternFill patternType="solid">
        <fgColor theme="0"/>
        <bgColor rgb="FFCFE2F3"/>
      </patternFill>
    </fill>
    <fill>
      <patternFill patternType="solid">
        <fgColor rgb="FFCE0954"/>
        <bgColor rgb="FF000000"/>
      </patternFill>
    </fill>
    <fill>
      <patternFill patternType="solid">
        <fgColor rgb="FF925041"/>
        <bgColor rgb="FF000000"/>
      </patternFill>
    </fill>
    <fill>
      <patternFill patternType="solid">
        <fgColor rgb="FF5B9232"/>
        <bgColor rgb="FF000000"/>
      </patternFill>
    </fill>
    <fill>
      <patternFill patternType="solid">
        <fgColor rgb="FF925041"/>
        <bgColor indexed="64"/>
      </patternFill>
    </fill>
    <fill>
      <patternFill patternType="solid">
        <fgColor rgb="FF5B9232"/>
        <bgColor indexed="64"/>
      </patternFill>
    </fill>
    <fill>
      <patternFill patternType="solid">
        <fgColor rgb="FF3EC7F3"/>
        <bgColor indexed="64"/>
      </patternFill>
    </fill>
    <fill>
      <patternFill patternType="solid">
        <fgColor rgb="FF78BE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1"/>
      </left>
      <right style="thin">
        <color theme="1"/>
      </right>
      <top style="thin">
        <color theme="1"/>
      </top>
      <bottom style="thin">
        <color theme="1"/>
      </bottom>
      <diagonal/>
    </border>
    <border>
      <left style="medium">
        <color theme="1"/>
      </left>
      <right style="thin">
        <color theme="0" tint="-0.34998626667073579"/>
      </right>
      <top style="medium">
        <color theme="1"/>
      </top>
      <bottom style="thin">
        <color theme="0" tint="-0.34998626667073579"/>
      </bottom>
      <diagonal/>
    </border>
    <border>
      <left style="thin">
        <color theme="0" tint="-0.34998626667073579"/>
      </left>
      <right style="thin">
        <color theme="0" tint="-0.34998626667073579"/>
      </right>
      <top style="medium">
        <color theme="1"/>
      </top>
      <bottom style="thin">
        <color theme="0" tint="-0.34998626667073579"/>
      </bottom>
      <diagonal/>
    </border>
    <border>
      <left style="medium">
        <color theme="1"/>
      </left>
      <right style="thin">
        <color theme="0" tint="-0.34998626667073579"/>
      </right>
      <top style="thin">
        <color theme="0" tint="-0.34998626667073579"/>
      </top>
      <bottom style="thin">
        <color theme="0" tint="-0.34998626667073579"/>
      </bottom>
      <diagonal/>
    </border>
    <border>
      <left style="medium">
        <color theme="1"/>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top style="thin">
        <color theme="0" tint="-0.34998626667073579"/>
      </top>
      <bottom style="medium">
        <color theme="1"/>
      </bottom>
      <diagonal/>
    </border>
    <border>
      <left style="medium">
        <color theme="1"/>
      </left>
      <right style="medium">
        <color theme="1"/>
      </right>
      <top style="medium">
        <color theme="1"/>
      </top>
      <bottom style="thin">
        <color theme="0" tint="-0.34998626667073579"/>
      </bottom>
      <diagonal/>
    </border>
    <border>
      <left style="medium">
        <color theme="1"/>
      </left>
      <right style="medium">
        <color theme="1"/>
      </right>
      <top style="thin">
        <color theme="0" tint="-0.34998626667073579"/>
      </top>
      <bottom style="thin">
        <color theme="0" tint="-0.34998626667073579"/>
      </bottom>
      <diagonal/>
    </border>
    <border>
      <left style="medium">
        <color theme="1"/>
      </left>
      <right style="medium">
        <color theme="1"/>
      </right>
      <top style="thin">
        <color theme="0" tint="-0.34998626667073579"/>
      </top>
      <bottom style="medium">
        <color theme="1"/>
      </bottom>
      <diagonal/>
    </border>
    <border>
      <left style="thin">
        <color theme="1"/>
      </left>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thin">
        <color theme="1"/>
      </right>
      <top style="thin">
        <color theme="1"/>
      </top>
      <bottom/>
      <diagonal/>
    </border>
    <border>
      <left/>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medium">
        <color theme="1"/>
      </bottom>
      <diagonal/>
    </border>
    <border>
      <left/>
      <right style="thin">
        <color theme="1"/>
      </right>
      <top style="thin">
        <color theme="1"/>
      </top>
      <bottom style="thin">
        <color theme="1"/>
      </bottom>
      <diagonal/>
    </border>
    <border>
      <left style="medium">
        <color theme="1"/>
      </left>
      <right/>
      <top style="medium">
        <color theme="1"/>
      </top>
      <bottom style="medium">
        <color indexed="64"/>
      </bottom>
      <diagonal/>
    </border>
    <border>
      <left/>
      <right/>
      <top style="medium">
        <color theme="1"/>
      </top>
      <bottom style="medium">
        <color indexed="64"/>
      </bottom>
      <diagonal/>
    </border>
    <border>
      <left style="thin">
        <color indexed="64"/>
      </left>
      <right style="thin">
        <color indexed="64"/>
      </right>
      <top style="medium">
        <color theme="1"/>
      </top>
      <bottom style="thin">
        <color indexed="64"/>
      </bottom>
      <diagonal/>
    </border>
    <border>
      <left style="thin">
        <color indexed="64"/>
      </left>
      <right style="thin">
        <color indexed="64"/>
      </right>
      <top style="medium">
        <color theme="1"/>
      </top>
      <bottom style="medium">
        <color indexed="64"/>
      </bottom>
      <diagonal/>
    </border>
    <border>
      <left style="thin">
        <color indexed="64"/>
      </left>
      <right/>
      <top style="medium">
        <color theme="1"/>
      </top>
      <bottom style="medium">
        <color indexed="64"/>
      </bottom>
      <diagonal/>
    </border>
    <border>
      <left style="thin">
        <color indexed="64"/>
      </left>
      <right style="medium">
        <color indexed="64"/>
      </right>
      <top style="medium">
        <color theme="1"/>
      </top>
      <bottom style="medium">
        <color indexed="64"/>
      </bottom>
      <diagonal/>
    </border>
    <border>
      <left style="thin">
        <color indexed="64"/>
      </left>
      <right style="medium">
        <color theme="1"/>
      </right>
      <top style="medium">
        <color theme="1"/>
      </top>
      <bottom style="medium">
        <color indexed="64"/>
      </bottom>
      <diagonal/>
    </border>
    <border>
      <left style="medium">
        <color theme="1"/>
      </left>
      <right/>
      <top style="medium">
        <color indexed="64"/>
      </top>
      <bottom/>
      <diagonal/>
    </border>
    <border>
      <left style="thin">
        <color indexed="64"/>
      </left>
      <right style="medium">
        <color theme="1"/>
      </right>
      <top style="medium">
        <color indexed="64"/>
      </top>
      <bottom style="thin">
        <color indexed="64"/>
      </bottom>
      <diagonal/>
    </border>
    <border>
      <left style="medium">
        <color theme="1"/>
      </left>
      <right/>
      <top/>
      <bottom style="medium">
        <color indexed="64"/>
      </bottom>
      <diagonal/>
    </border>
    <border>
      <left style="thin">
        <color indexed="64"/>
      </left>
      <right style="medium">
        <color theme="1"/>
      </right>
      <top style="thin">
        <color indexed="64"/>
      </top>
      <bottom style="thin">
        <color indexed="64"/>
      </bottom>
      <diagonal/>
    </border>
    <border>
      <left style="medium">
        <color theme="1"/>
      </left>
      <right/>
      <top style="medium">
        <color indexed="64"/>
      </top>
      <bottom style="medium">
        <color theme="1"/>
      </bottom>
      <diagonal/>
    </border>
    <border>
      <left/>
      <right style="medium">
        <color indexed="64"/>
      </right>
      <top style="medium">
        <color indexed="64"/>
      </top>
      <bottom style="medium">
        <color theme="1"/>
      </bottom>
      <diagonal/>
    </border>
    <border>
      <left style="medium">
        <color indexed="64"/>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indexed="64"/>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right/>
      <top style="thin">
        <color theme="0" tint="-0.34998626667073579"/>
      </top>
      <bottom style="medium">
        <color theme="1"/>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theme="1"/>
      </left>
      <right style="thin">
        <color theme="0" tint="-0.34998626667073579"/>
      </right>
      <top style="thin">
        <color theme="0" tint="-0.34998626667073579"/>
      </top>
      <bottom/>
      <diagonal/>
    </border>
    <border>
      <left style="medium">
        <color theme="1"/>
      </left>
      <right style="thin">
        <color theme="0" tint="-0.34998626667073579"/>
      </right>
      <top/>
      <bottom/>
      <diagonal/>
    </border>
    <border>
      <left style="medium">
        <color theme="1"/>
      </left>
      <right style="thin">
        <color theme="0" tint="-0.34998626667073579"/>
      </right>
      <top/>
      <bottom style="thin">
        <color theme="0" tint="-0.34998626667073579"/>
      </bottom>
      <diagonal/>
    </border>
    <border>
      <left/>
      <right style="medium">
        <color theme="1"/>
      </right>
      <top style="thin">
        <color theme="0" tint="-0.34998626667073579"/>
      </top>
      <bottom style="medium">
        <color theme="1"/>
      </bottom>
      <diagonal/>
    </border>
    <border>
      <left style="thin">
        <color indexed="64"/>
      </left>
      <right/>
      <top style="thin">
        <color indexed="64"/>
      </top>
      <bottom style="thin">
        <color indexed="64"/>
      </bottom>
      <diagonal/>
    </border>
    <border>
      <left style="thin">
        <color theme="1"/>
      </left>
      <right/>
      <top style="thin">
        <color indexed="64"/>
      </top>
      <bottom style="thin">
        <color theme="1"/>
      </bottom>
      <diagonal/>
    </border>
    <border>
      <left style="thin">
        <color theme="1"/>
      </left>
      <right style="thin">
        <color indexed="64"/>
      </right>
      <top style="thin">
        <color indexed="64"/>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right style="thin">
        <color theme="1"/>
      </right>
      <top style="thin">
        <color indexed="64"/>
      </top>
      <bottom/>
      <diagonal/>
    </border>
    <border>
      <left style="thin">
        <color indexed="64"/>
      </left>
      <right/>
      <top/>
      <bottom style="thin">
        <color indexed="64"/>
      </bottom>
      <diagonal/>
    </border>
    <border>
      <left/>
      <right style="thin">
        <color theme="1"/>
      </right>
      <top/>
      <bottom style="thin">
        <color indexed="64"/>
      </bottom>
      <diagonal/>
    </border>
    <border>
      <left/>
      <right/>
      <top style="thin">
        <color indexed="64"/>
      </top>
      <bottom style="thin">
        <color indexed="64"/>
      </bottom>
      <diagonal/>
    </border>
  </borders>
  <cellStyleXfs count="2">
    <xf numFmtId="0" fontId="0" fillId="0" borderId="0"/>
    <xf numFmtId="9" fontId="30" fillId="0" borderId="0" applyFont="0" applyFill="0" applyBorder="0" applyAlignment="0" applyProtection="0"/>
  </cellStyleXfs>
  <cellXfs count="353">
    <xf numFmtId="0" fontId="0" fillId="0" borderId="0" xfId="0"/>
    <xf numFmtId="0" fontId="0" fillId="0" borderId="0" xfId="0" applyAlignment="1">
      <alignment vertical="top"/>
    </xf>
    <xf numFmtId="0" fontId="0" fillId="0" borderId="0" xfId="0" applyAlignment="1">
      <alignment vertical="center"/>
    </xf>
    <xf numFmtId="0" fontId="4" fillId="3" borderId="0" xfId="0" applyFont="1" applyFill="1" applyAlignment="1">
      <alignment vertical="top"/>
    </xf>
    <xf numFmtId="0" fontId="3" fillId="0" borderId="0" xfId="0" applyFont="1" applyAlignment="1">
      <alignment horizontal="left" vertical="top" wrapText="1"/>
    </xf>
    <xf numFmtId="0" fontId="15" fillId="0" borderId="0" xfId="0" applyFont="1" applyAlignment="1">
      <alignment vertical="top"/>
    </xf>
    <xf numFmtId="0" fontId="11" fillId="0" borderId="0" xfId="0" applyFont="1" applyAlignment="1">
      <alignment vertical="top"/>
    </xf>
    <xf numFmtId="0" fontId="11" fillId="0" borderId="0" xfId="0" applyFont="1"/>
    <xf numFmtId="0" fontId="5" fillId="0" borderId="0" xfId="0" applyFont="1" applyAlignment="1">
      <alignment vertical="top"/>
    </xf>
    <xf numFmtId="0" fontId="4" fillId="0" borderId="0" xfId="0" applyFont="1" applyAlignment="1">
      <alignment vertical="top"/>
    </xf>
    <xf numFmtId="0" fontId="12" fillId="0" borderId="0" xfId="0" applyFont="1" applyAlignment="1">
      <alignment vertical="top"/>
    </xf>
    <xf numFmtId="0" fontId="13" fillId="0" borderId="0" xfId="0" applyFont="1" applyAlignment="1">
      <alignment vertical="top"/>
    </xf>
    <xf numFmtId="0" fontId="16" fillId="0" borderId="0" xfId="0" applyFont="1" applyAlignment="1">
      <alignment horizontal="left" vertical="center"/>
    </xf>
    <xf numFmtId="0" fontId="7" fillId="0" borderId="0" xfId="0" applyFont="1"/>
    <xf numFmtId="0" fontId="9" fillId="0" borderId="3" xfId="0" applyFont="1" applyBorder="1"/>
    <xf numFmtId="0" fontId="7" fillId="0" borderId="0" xfId="0" applyFont="1" applyAlignment="1">
      <alignment vertical="center"/>
    </xf>
    <xf numFmtId="0" fontId="7" fillId="0" borderId="1" xfId="0" applyFont="1" applyBorder="1" applyAlignment="1">
      <alignment vertical="center" wrapText="1"/>
    </xf>
    <xf numFmtId="0" fontId="20" fillId="0" borderId="0" xfId="0" applyFont="1" applyAlignment="1">
      <alignment horizontal="center"/>
    </xf>
    <xf numFmtId="0" fontId="0" fillId="0" borderId="0" xfId="0" applyAlignment="1">
      <alignment vertical="center" wrapText="1"/>
    </xf>
    <xf numFmtId="0" fontId="7" fillId="0" borderId="14" xfId="0" applyFont="1" applyBorder="1" applyAlignment="1">
      <alignment horizontal="left" vertical="center" wrapText="1"/>
    </xf>
    <xf numFmtId="0" fontId="7" fillId="0" borderId="21" xfId="0" applyFont="1" applyBorder="1"/>
    <xf numFmtId="0" fontId="7" fillId="0" borderId="21" xfId="0" applyFont="1" applyBorder="1" applyAlignment="1">
      <alignment vertical="center" wrapText="1"/>
    </xf>
    <xf numFmtId="0" fontId="1" fillId="0" borderId="20" xfId="0" applyFont="1" applyBorder="1" applyAlignment="1">
      <alignment horizontal="left" vertical="center" wrapText="1"/>
    </xf>
    <xf numFmtId="0" fontId="7" fillId="0" borderId="15" xfId="0" applyFont="1" applyBorder="1" applyAlignment="1">
      <alignment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23" fillId="0" borderId="0" xfId="0" applyFont="1" applyAlignment="1">
      <alignment vertical="center" wrapText="1"/>
    </xf>
    <xf numFmtId="0" fontId="7" fillId="0" borderId="16" xfId="0" applyFont="1" applyBorder="1"/>
    <xf numFmtId="0" fontId="7" fillId="0" borderId="29" xfId="0" applyFont="1" applyBorder="1"/>
    <xf numFmtId="0" fontId="7" fillId="0" borderId="2" xfId="0" applyFont="1" applyBorder="1"/>
    <xf numFmtId="0" fontId="24" fillId="0" borderId="0" xfId="0" applyFont="1" applyAlignment="1">
      <alignment horizontal="center" vertical="center" wrapText="1"/>
    </xf>
    <xf numFmtId="0" fontId="9" fillId="8" borderId="0" xfId="0" applyFont="1" applyFill="1" applyAlignment="1">
      <alignment vertical="center"/>
    </xf>
    <xf numFmtId="0" fontId="7" fillId="0" borderId="32" xfId="0" applyFont="1" applyBorder="1" applyAlignment="1">
      <alignment horizontal="left" vertical="center" wrapText="1"/>
    </xf>
    <xf numFmtId="0" fontId="7" fillId="0" borderId="32" xfId="0" applyFont="1" applyBorder="1" applyAlignment="1">
      <alignment vertical="center" wrapText="1"/>
    </xf>
    <xf numFmtId="0" fontId="7" fillId="0" borderId="33" xfId="0" applyFont="1" applyBorder="1" applyAlignment="1">
      <alignment horizontal="left" vertical="center" wrapText="1"/>
    </xf>
    <xf numFmtId="0" fontId="23" fillId="0" borderId="33" xfId="0" applyFont="1" applyBorder="1" applyAlignment="1">
      <alignment vertical="center" wrapText="1"/>
    </xf>
    <xf numFmtId="0" fontId="7" fillId="0" borderId="34" xfId="0" applyFont="1" applyBorder="1" applyAlignment="1">
      <alignment horizontal="left" vertical="center" wrapText="1"/>
    </xf>
    <xf numFmtId="0" fontId="7" fillId="0" borderId="34" xfId="0" applyFont="1" applyBorder="1" applyAlignment="1">
      <alignment vertical="center" wrapText="1"/>
    </xf>
    <xf numFmtId="0" fontId="6" fillId="13" borderId="42" xfId="0" applyFont="1" applyFill="1" applyBorder="1" applyAlignment="1">
      <alignment horizontal="center"/>
    </xf>
    <xf numFmtId="0" fontId="7" fillId="8" borderId="34" xfId="0" applyFont="1" applyFill="1" applyBorder="1" applyAlignment="1">
      <alignment horizontal="left" vertical="center" wrapText="1"/>
    </xf>
    <xf numFmtId="0" fontId="7" fillId="8" borderId="34" xfId="0" applyFont="1" applyFill="1" applyBorder="1" applyAlignment="1">
      <alignment vertical="center" wrapText="1"/>
    </xf>
    <xf numFmtId="0" fontId="23" fillId="8" borderId="34" xfId="0" applyFont="1" applyFill="1" applyBorder="1" applyAlignment="1">
      <alignment vertical="center" wrapText="1"/>
    </xf>
    <xf numFmtId="0" fontId="7" fillId="6" borderId="48" xfId="0" applyFont="1" applyFill="1" applyBorder="1" applyAlignment="1">
      <alignment horizontal="center" vertical="center"/>
    </xf>
    <xf numFmtId="0" fontId="7" fillId="6" borderId="47" xfId="0" applyFont="1" applyFill="1" applyBorder="1" applyAlignment="1">
      <alignment horizontal="center" vertical="center"/>
    </xf>
    <xf numFmtId="0" fontId="7" fillId="8" borderId="44" xfId="0" applyFont="1" applyFill="1" applyBorder="1" applyAlignment="1">
      <alignment horizontal="left" vertical="center" wrapText="1"/>
    </xf>
    <xf numFmtId="0" fontId="7" fillId="8" borderId="44" xfId="0" applyFont="1" applyFill="1" applyBorder="1"/>
    <xf numFmtId="0" fontId="7" fillId="8" borderId="44" xfId="0" applyFont="1" applyFill="1" applyBorder="1" applyAlignment="1">
      <alignment vertical="center" wrapText="1"/>
    </xf>
    <xf numFmtId="0" fontId="7" fillId="6" borderId="46" xfId="0" applyFont="1" applyFill="1" applyBorder="1" applyAlignment="1">
      <alignment horizontal="center" vertical="center"/>
    </xf>
    <xf numFmtId="0" fontId="1" fillId="0" borderId="34" xfId="0" applyFont="1" applyBorder="1" applyAlignment="1">
      <alignment horizontal="left" vertical="center" wrapText="1"/>
    </xf>
    <xf numFmtId="0" fontId="7" fillId="0" borderId="34" xfId="0" applyFont="1" applyBorder="1" applyAlignment="1">
      <alignment horizontal="center" vertical="center"/>
    </xf>
    <xf numFmtId="0" fontId="7" fillId="8" borderId="34" xfId="0" applyFont="1" applyFill="1" applyBorder="1" applyAlignment="1">
      <alignment horizontal="center" vertical="center"/>
    </xf>
    <xf numFmtId="0" fontId="7" fillId="8" borderId="48" xfId="0" applyFont="1" applyFill="1" applyBorder="1" applyAlignment="1">
      <alignment horizontal="left" vertical="center" wrapText="1"/>
    </xf>
    <xf numFmtId="0" fontId="7" fillId="8" borderId="48" xfId="0" applyFont="1" applyFill="1" applyBorder="1" applyAlignment="1">
      <alignment vertical="center" wrapText="1"/>
    </xf>
    <xf numFmtId="9" fontId="7" fillId="8" borderId="34" xfId="0" applyNumberFormat="1" applyFont="1" applyFill="1" applyBorder="1" applyAlignment="1">
      <alignment horizontal="center" vertical="center"/>
    </xf>
    <xf numFmtId="3" fontId="7" fillId="5" borderId="34" xfId="0" applyNumberFormat="1" applyFont="1" applyFill="1" applyBorder="1" applyAlignment="1">
      <alignment horizontal="center" vertical="center"/>
    </xf>
    <xf numFmtId="0" fontId="7" fillId="8" borderId="45" xfId="0" applyFont="1" applyFill="1" applyBorder="1" applyAlignment="1">
      <alignment horizontal="center" vertical="center"/>
    </xf>
    <xf numFmtId="6" fontId="7" fillId="8" borderId="48" xfId="0" applyNumberFormat="1" applyFont="1" applyFill="1" applyBorder="1" applyAlignment="1">
      <alignment horizontal="center" vertical="center"/>
    </xf>
    <xf numFmtId="0" fontId="7" fillId="8" borderId="48" xfId="0" applyFont="1" applyFill="1" applyBorder="1" applyAlignment="1">
      <alignment horizontal="center" vertical="center"/>
    </xf>
    <xf numFmtId="0" fontId="7" fillId="8" borderId="47" xfId="0" applyFont="1" applyFill="1" applyBorder="1" applyAlignment="1">
      <alignment horizontal="center" vertical="center" wrapText="1"/>
    </xf>
    <xf numFmtId="0" fontId="4" fillId="15" borderId="0" xfId="0" applyFont="1" applyFill="1" applyAlignment="1">
      <alignment vertical="top"/>
    </xf>
    <xf numFmtId="0" fontId="7" fillId="0" borderId="62" xfId="0" applyFont="1" applyBorder="1"/>
    <xf numFmtId="0" fontId="7" fillId="0" borderId="64" xfId="0" applyFont="1" applyBorder="1"/>
    <xf numFmtId="0" fontId="7" fillId="0" borderId="67" xfId="0" applyFont="1" applyBorder="1" applyAlignment="1">
      <alignment vertical="center" wrapText="1"/>
    </xf>
    <xf numFmtId="0" fontId="7" fillId="0" borderId="68" xfId="0" applyFont="1" applyBorder="1" applyAlignment="1">
      <alignment vertical="center" wrapText="1"/>
    </xf>
    <xf numFmtId="0" fontId="7" fillId="0" borderId="69" xfId="0" applyFont="1" applyBorder="1" applyAlignment="1">
      <alignment vertical="center" wrapText="1"/>
    </xf>
    <xf numFmtId="0" fontId="7" fillId="0" borderId="70" xfId="0" applyFont="1" applyBorder="1"/>
    <xf numFmtId="0" fontId="7" fillId="0" borderId="69" xfId="0" applyFont="1" applyBorder="1"/>
    <xf numFmtId="0" fontId="7" fillId="0" borderId="71" xfId="0" applyFont="1" applyBorder="1"/>
    <xf numFmtId="0" fontId="7" fillId="6" borderId="31" xfId="0" applyFont="1" applyFill="1" applyBorder="1" applyAlignment="1">
      <alignment vertical="center"/>
    </xf>
    <xf numFmtId="9" fontId="0" fillId="0" borderId="25" xfId="1" applyFont="1" applyBorder="1" applyAlignment="1">
      <alignment vertical="center"/>
    </xf>
    <xf numFmtId="0" fontId="4" fillId="0" borderId="75" xfId="0" applyFont="1" applyBorder="1" applyAlignment="1">
      <alignment vertical="top"/>
    </xf>
    <xf numFmtId="3" fontId="7" fillId="5" borderId="44" xfId="0" applyNumberFormat="1" applyFont="1" applyFill="1" applyBorder="1" applyAlignment="1">
      <alignment horizontal="center" vertical="center" wrapText="1"/>
    </xf>
    <xf numFmtId="0" fontId="0" fillId="6" borderId="31" xfId="0" applyFill="1" applyBorder="1" applyAlignment="1">
      <alignment horizontal="center" vertical="center"/>
    </xf>
    <xf numFmtId="0" fontId="7" fillId="0" borderId="1" xfId="0" applyFont="1" applyBorder="1" applyAlignment="1">
      <alignment horizontal="left" vertical="top" wrapText="1"/>
    </xf>
    <xf numFmtId="0" fontId="12" fillId="0" borderId="0" xfId="0" applyFont="1" applyAlignment="1">
      <alignment horizontal="left" vertical="top"/>
    </xf>
    <xf numFmtId="0" fontId="7" fillId="0" borderId="1" xfId="0" applyFont="1" applyBorder="1" applyAlignment="1">
      <alignment horizontal="left" vertical="center" wrapText="1"/>
    </xf>
    <xf numFmtId="0" fontId="10" fillId="3" borderId="0" xfId="0" applyFont="1" applyFill="1" applyAlignment="1">
      <alignment horizontal="left" vertical="top"/>
    </xf>
    <xf numFmtId="0" fontId="18" fillId="0" borderId="0" xfId="0" applyFont="1"/>
    <xf numFmtId="0" fontId="0" fillId="0" borderId="0" xfId="0" applyAlignment="1">
      <alignment vertical="top" wrapText="1"/>
    </xf>
    <xf numFmtId="0" fontId="7" fillId="0" borderId="0" xfId="0" applyFont="1" applyAlignment="1">
      <alignment vertical="top" wrapText="1"/>
    </xf>
    <xf numFmtId="0" fontId="9" fillId="0" borderId="0" xfId="0" applyFont="1" applyAlignment="1">
      <alignment vertical="top" wrapText="1"/>
    </xf>
    <xf numFmtId="0" fontId="18" fillId="0" borderId="0" xfId="0" applyFont="1" applyAlignment="1">
      <alignment vertical="top" wrapText="1"/>
    </xf>
    <xf numFmtId="0" fontId="7" fillId="0" borderId="0" xfId="0" applyFont="1" applyAlignment="1">
      <alignment vertical="top"/>
    </xf>
    <xf numFmtId="0" fontId="31" fillId="0" borderId="0" xfId="0" applyFont="1" applyAlignment="1">
      <alignment vertical="top"/>
    </xf>
    <xf numFmtId="0" fontId="32" fillId="0" borderId="0" xfId="0" applyFont="1" applyAlignment="1">
      <alignment horizontal="left" vertical="top"/>
    </xf>
    <xf numFmtId="0" fontId="5" fillId="3" borderId="0" xfId="0" applyFont="1" applyFill="1" applyAlignment="1">
      <alignment vertical="top"/>
    </xf>
    <xf numFmtId="0" fontId="19" fillId="0" borderId="0" xfId="0" applyFont="1" applyAlignment="1">
      <alignment vertical="top" wrapText="1"/>
    </xf>
    <xf numFmtId="0" fontId="33" fillId="0" borderId="0" xfId="0" applyFont="1" applyAlignment="1">
      <alignment vertical="top" wrapText="1"/>
    </xf>
    <xf numFmtId="0" fontId="36" fillId="0" borderId="0" xfId="0" applyFont="1" applyAlignment="1">
      <alignment vertical="top" wrapText="1"/>
    </xf>
    <xf numFmtId="0" fontId="14" fillId="0" borderId="0" xfId="0" applyFont="1" applyAlignment="1">
      <alignment vertical="top" wrapText="1"/>
    </xf>
    <xf numFmtId="0" fontId="5" fillId="3" borderId="0" xfId="0" applyFont="1" applyFill="1" applyAlignment="1">
      <alignment vertical="center"/>
    </xf>
    <xf numFmtId="0" fontId="39" fillId="8" borderId="0" xfId="0" applyFont="1" applyFill="1"/>
    <xf numFmtId="0" fontId="39" fillId="8" borderId="0" xfId="0" applyFont="1" applyFill="1" applyAlignment="1">
      <alignment wrapText="1"/>
    </xf>
    <xf numFmtId="0" fontId="42" fillId="8" borderId="0" xfId="0" applyFont="1" applyFill="1"/>
    <xf numFmtId="0" fontId="45" fillId="0" borderId="11" xfId="0" applyFont="1" applyBorder="1" applyAlignment="1">
      <alignment horizontal="left" vertical="center" wrapText="1" indent="1" readingOrder="1"/>
    </xf>
    <xf numFmtId="0" fontId="44" fillId="0" borderId="11" xfId="0" applyFont="1" applyBorder="1" applyAlignment="1">
      <alignment horizontal="left" vertical="center" wrapText="1" indent="1" readingOrder="1"/>
    </xf>
    <xf numFmtId="0" fontId="44" fillId="8" borderId="11" xfId="0" applyFont="1" applyFill="1" applyBorder="1" applyAlignment="1">
      <alignment horizontal="left" vertical="center" readingOrder="1"/>
    </xf>
    <xf numFmtId="0" fontId="47" fillId="8" borderId="11" xfId="0" applyFont="1" applyFill="1" applyBorder="1" applyAlignment="1">
      <alignment horizontal="left" vertical="center" readingOrder="1"/>
    </xf>
    <xf numFmtId="0" fontId="45" fillId="8" borderId="11" xfId="0" applyFont="1" applyFill="1" applyBorder="1" applyAlignment="1">
      <alignment horizontal="left" vertical="center" indent="2" readingOrder="1"/>
    </xf>
    <xf numFmtId="0" fontId="50" fillId="8" borderId="11" xfId="0" applyFont="1" applyFill="1" applyBorder="1" applyAlignment="1">
      <alignment horizontal="left" vertical="center" readingOrder="1"/>
    </xf>
    <xf numFmtId="0" fontId="45" fillId="8" borderId="11" xfId="0" applyFont="1" applyFill="1" applyBorder="1" applyAlignment="1">
      <alignment horizontal="left" vertical="center" readingOrder="1"/>
    </xf>
    <xf numFmtId="0" fontId="56" fillId="0" borderId="0" xfId="0" applyFont="1" applyAlignment="1">
      <alignment vertical="top"/>
    </xf>
    <xf numFmtId="0" fontId="38" fillId="8" borderId="3" xfId="0" applyFont="1" applyFill="1" applyBorder="1" applyAlignment="1">
      <alignment vertical="center"/>
    </xf>
    <xf numFmtId="0" fontId="39" fillId="8" borderId="0" xfId="0" applyFont="1" applyFill="1" applyAlignment="1">
      <alignment vertical="center"/>
    </xf>
    <xf numFmtId="0" fontId="44" fillId="8" borderId="9" xfId="0" applyFont="1" applyFill="1" applyBorder="1" applyAlignment="1">
      <alignment horizontal="left" vertical="center" wrapText="1" readingOrder="1"/>
    </xf>
    <xf numFmtId="0" fontId="45" fillId="8" borderId="11" xfId="0" applyFont="1" applyFill="1" applyBorder="1" applyAlignment="1">
      <alignment horizontal="left" vertical="top" indent="2" readingOrder="1"/>
    </xf>
    <xf numFmtId="0" fontId="45" fillId="8" borderId="12" xfId="0" applyFont="1" applyFill="1" applyBorder="1" applyAlignment="1">
      <alignment horizontal="left" vertical="top" readingOrder="1"/>
    </xf>
    <xf numFmtId="0" fontId="39" fillId="0" borderId="0" xfId="0" applyFont="1" applyAlignment="1">
      <alignment vertical="center"/>
    </xf>
    <xf numFmtId="0" fontId="46" fillId="0" borderId="0" xfId="0" applyFont="1" applyAlignment="1">
      <alignment vertical="center"/>
    </xf>
    <xf numFmtId="0" fontId="57" fillId="9" borderId="26" xfId="0" applyFont="1" applyFill="1" applyBorder="1" applyAlignment="1">
      <alignment horizontal="center" vertical="center"/>
    </xf>
    <xf numFmtId="0" fontId="57" fillId="10" borderId="27" xfId="0" applyFont="1" applyFill="1" applyBorder="1" applyAlignment="1">
      <alignment horizontal="center" vertical="center" wrapText="1"/>
    </xf>
    <xf numFmtId="0" fontId="57" fillId="9" borderId="25" xfId="0" applyFont="1" applyFill="1" applyBorder="1" applyAlignment="1">
      <alignment horizontal="center" vertical="center" wrapText="1"/>
    </xf>
    <xf numFmtId="0" fontId="58" fillId="2" borderId="4" xfId="0" applyFont="1" applyFill="1" applyBorder="1" applyAlignment="1">
      <alignment horizontal="left" vertical="center" wrapText="1"/>
    </xf>
    <xf numFmtId="0" fontId="45" fillId="0" borderId="1" xfId="0" applyFont="1" applyBorder="1" applyAlignment="1">
      <alignment horizontal="left" vertical="center"/>
    </xf>
    <xf numFmtId="0" fontId="45" fillId="0" borderId="21" xfId="0" applyFont="1" applyBorder="1" applyAlignment="1">
      <alignment horizontal="left" vertical="center" wrapText="1"/>
    </xf>
    <xf numFmtId="0" fontId="58" fillId="2" borderId="1" xfId="0" applyFont="1" applyFill="1" applyBorder="1" applyAlignment="1">
      <alignment horizontal="left" vertical="center" wrapText="1"/>
    </xf>
    <xf numFmtId="0" fontId="45" fillId="0" borderId="1" xfId="0" applyFont="1" applyBorder="1" applyAlignment="1">
      <alignment horizontal="left" vertical="center" wrapText="1"/>
    </xf>
    <xf numFmtId="0" fontId="58" fillId="2" borderId="18" xfId="0" applyFont="1" applyFill="1" applyBorder="1" applyAlignment="1">
      <alignment horizontal="left" vertical="center" wrapText="1"/>
    </xf>
    <xf numFmtId="0" fontId="45" fillId="0" borderId="19" xfId="0" applyFont="1" applyBorder="1" applyAlignment="1">
      <alignment horizontal="left" vertical="center" wrapText="1"/>
    </xf>
    <xf numFmtId="0" fontId="57" fillId="0" borderId="5" xfId="0" applyFont="1" applyBorder="1" applyAlignment="1">
      <alignment horizontal="center" vertical="center" wrapText="1"/>
    </xf>
    <xf numFmtId="0" fontId="39" fillId="0" borderId="3" xfId="0" applyFont="1" applyBorder="1" applyAlignment="1">
      <alignment vertical="center"/>
    </xf>
    <xf numFmtId="0" fontId="59" fillId="0" borderId="3" xfId="0" applyFont="1" applyBorder="1" applyAlignment="1">
      <alignment vertical="center" wrapText="1"/>
    </xf>
    <xf numFmtId="0" fontId="38" fillId="0" borderId="3" xfId="0" applyFont="1" applyBorder="1" applyAlignment="1">
      <alignment vertical="center"/>
    </xf>
    <xf numFmtId="0" fontId="45" fillId="0" borderId="0" xfId="0" applyFont="1" applyAlignment="1">
      <alignment vertical="center"/>
    </xf>
    <xf numFmtId="0" fontId="45" fillId="5" borderId="28" xfId="0" applyFont="1" applyFill="1" applyBorder="1" applyAlignment="1">
      <alignment horizontal="center" vertical="center"/>
    </xf>
    <xf numFmtId="0" fontId="45" fillId="0" borderId="24" xfId="0" applyFont="1" applyBorder="1" applyAlignment="1">
      <alignment horizontal="left" vertical="center" wrapText="1"/>
    </xf>
    <xf numFmtId="0" fontId="39" fillId="8" borderId="0" xfId="0" applyFont="1" applyFill="1" applyAlignment="1">
      <alignment vertical="top"/>
    </xf>
    <xf numFmtId="0" fontId="46" fillId="0" borderId="1" xfId="0" applyFont="1" applyBorder="1" applyAlignment="1">
      <alignment vertical="top" wrapText="1"/>
    </xf>
    <xf numFmtId="0" fontId="45" fillId="8" borderId="1" xfId="0" applyFont="1" applyFill="1" applyBorder="1" applyAlignment="1">
      <alignment horizontal="left" vertical="top" wrapText="1"/>
    </xf>
    <xf numFmtId="0" fontId="46" fillId="8" borderId="1" xfId="0" applyFont="1" applyFill="1" applyBorder="1" applyAlignment="1">
      <alignment vertical="top" wrapText="1"/>
    </xf>
    <xf numFmtId="0" fontId="39" fillId="8" borderId="0" xfId="0" applyFont="1" applyFill="1" applyAlignment="1">
      <alignment horizontal="left" vertical="top"/>
    </xf>
    <xf numFmtId="0" fontId="45" fillId="0" borderId="1" xfId="0" applyFont="1" applyBorder="1" applyAlignment="1">
      <alignment horizontal="left" vertical="top" wrapText="1"/>
    </xf>
    <xf numFmtId="0" fontId="39" fillId="8" borderId="3" xfId="0" applyFont="1" applyFill="1" applyBorder="1" applyAlignment="1">
      <alignment horizontal="left" vertical="top"/>
    </xf>
    <xf numFmtId="0" fontId="39" fillId="8" borderId="3" xfId="0" applyFont="1" applyFill="1" applyBorder="1" applyAlignment="1">
      <alignment vertical="top"/>
    </xf>
    <xf numFmtId="0" fontId="38" fillId="8" borderId="3" xfId="0" applyFont="1" applyFill="1" applyBorder="1" applyAlignment="1">
      <alignment horizontal="left" vertical="top"/>
    </xf>
    <xf numFmtId="0" fontId="45" fillId="8" borderId="0" xfId="0" applyFont="1" applyFill="1" applyAlignment="1">
      <alignment horizontal="left" vertical="center"/>
    </xf>
    <xf numFmtId="0" fontId="60" fillId="13" borderId="76" xfId="0" applyFont="1" applyFill="1" applyBorder="1" applyAlignment="1">
      <alignment horizontal="left" vertical="top" wrapText="1"/>
    </xf>
    <xf numFmtId="0" fontId="60" fillId="12" borderId="77" xfId="0" applyFont="1" applyFill="1" applyBorder="1" applyAlignment="1">
      <alignment horizontal="left" vertical="top" wrapText="1"/>
    </xf>
    <xf numFmtId="0" fontId="60" fillId="16" borderId="22" xfId="0" applyFont="1" applyFill="1" applyBorder="1" applyAlignment="1">
      <alignment horizontal="left" vertical="top" wrapText="1"/>
    </xf>
    <xf numFmtId="0" fontId="60" fillId="17" borderId="7" xfId="0" applyFont="1" applyFill="1" applyBorder="1" applyAlignment="1">
      <alignment horizontal="left" vertical="top" wrapText="1"/>
    </xf>
    <xf numFmtId="0" fontId="60" fillId="18" borderId="6" xfId="0" applyFont="1" applyFill="1" applyBorder="1" applyAlignment="1">
      <alignment horizontal="left" vertical="top" wrapText="1"/>
    </xf>
    <xf numFmtId="0" fontId="45" fillId="8" borderId="18" xfId="0" applyFont="1" applyFill="1" applyBorder="1" applyAlignment="1">
      <alignment horizontal="left" vertical="top" wrapText="1"/>
    </xf>
    <xf numFmtId="0" fontId="46" fillId="8" borderId="18" xfId="0" applyFont="1" applyFill="1" applyBorder="1" applyAlignment="1">
      <alignment vertical="top" wrapText="1"/>
    </xf>
    <xf numFmtId="0" fontId="9" fillId="0" borderId="0" xfId="0" applyFont="1" applyAlignment="1">
      <alignment vertical="center"/>
    </xf>
    <xf numFmtId="0" fontId="0" fillId="0" borderId="3" xfId="0" applyBorder="1" applyAlignment="1">
      <alignment vertical="center"/>
    </xf>
    <xf numFmtId="0" fontId="59" fillId="0" borderId="3" xfId="0" applyFont="1" applyBorder="1" applyAlignment="1">
      <alignment vertical="center"/>
    </xf>
    <xf numFmtId="0" fontId="5" fillId="0" borderId="0" xfId="0" applyFont="1" applyAlignment="1">
      <alignment horizontal="left" vertical="center"/>
    </xf>
    <xf numFmtId="0" fontId="0" fillId="0" borderId="1" xfId="0" applyBorder="1" applyAlignment="1">
      <alignment horizontal="left" vertical="center"/>
    </xf>
    <xf numFmtId="9" fontId="0" fillId="0" borderId="1" xfId="1" applyFont="1" applyBorder="1" applyAlignment="1">
      <alignment horizontal="left" vertical="center"/>
    </xf>
    <xf numFmtId="0" fontId="9" fillId="0" borderId="1" xfId="0" applyFont="1" applyBorder="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left" wrapText="1"/>
    </xf>
    <xf numFmtId="0" fontId="7" fillId="4" borderId="32" xfId="0" applyFont="1" applyFill="1" applyBorder="1" applyAlignment="1">
      <alignment horizontal="left" vertical="center"/>
    </xf>
    <xf numFmtId="0" fontId="22" fillId="0" borderId="32" xfId="0" applyFont="1" applyBorder="1" applyAlignment="1">
      <alignment horizontal="left" vertical="center" wrapText="1"/>
    </xf>
    <xf numFmtId="0" fontId="26" fillId="4" borderId="35" xfId="0" applyFont="1" applyFill="1" applyBorder="1" applyAlignment="1">
      <alignment horizontal="left" vertical="top" wrapText="1"/>
    </xf>
    <xf numFmtId="0" fontId="26" fillId="4" borderId="36" xfId="0" applyFont="1" applyFill="1" applyBorder="1" applyAlignment="1">
      <alignment horizontal="left" vertical="top" wrapText="1"/>
    </xf>
    <xf numFmtId="0" fontId="26" fillId="4" borderId="57" xfId="0" applyFont="1" applyFill="1" applyBorder="1" applyAlignment="1">
      <alignment horizontal="left" vertical="top" wrapText="1"/>
    </xf>
    <xf numFmtId="0" fontId="26" fillId="4" borderId="58" xfId="0" applyFont="1" applyFill="1" applyBorder="1" applyAlignment="1">
      <alignment horizontal="left" vertical="top" wrapText="1"/>
    </xf>
    <xf numFmtId="0" fontId="26" fillId="4" borderId="60" xfId="0" applyFont="1" applyFill="1" applyBorder="1" applyAlignment="1">
      <alignment horizontal="center" vertical="top" wrapText="1"/>
    </xf>
    <xf numFmtId="0" fontId="26" fillId="4" borderId="56" xfId="0" applyFont="1" applyFill="1" applyBorder="1" applyAlignment="1">
      <alignment horizontal="left" vertical="top" wrapText="1"/>
    </xf>
    <xf numFmtId="0" fontId="26" fillId="4" borderId="41" xfId="0" applyFont="1" applyFill="1" applyBorder="1" applyAlignment="1">
      <alignment horizontal="center" vertical="top" wrapText="1"/>
    </xf>
    <xf numFmtId="0" fontId="6" fillId="13" borderId="42" xfId="0" applyFont="1" applyFill="1" applyBorder="1" applyAlignment="1">
      <alignment horizontal="center" vertical="center" wrapText="1"/>
    </xf>
    <xf numFmtId="0" fontId="7" fillId="6" borderId="43" xfId="0" applyFont="1" applyFill="1" applyBorder="1" applyAlignment="1">
      <alignment horizontal="center" vertical="center"/>
    </xf>
    <xf numFmtId="0" fontId="26" fillId="4" borderId="59" xfId="0" applyFont="1" applyFill="1" applyBorder="1" applyAlignment="1">
      <alignment horizontal="left" vertical="top" wrapText="1"/>
    </xf>
    <xf numFmtId="0" fontId="26" fillId="4" borderId="60" xfId="0" applyFont="1" applyFill="1" applyBorder="1" applyAlignment="1">
      <alignment horizontal="left" vertical="top" wrapText="1"/>
    </xf>
    <xf numFmtId="0" fontId="26" fillId="4" borderId="1" xfId="0" applyFont="1" applyFill="1" applyBorder="1" applyAlignment="1">
      <alignment horizontal="left" vertical="top" wrapText="1"/>
    </xf>
    <xf numFmtId="0" fontId="26" fillId="4" borderId="1" xfId="0" applyFont="1" applyFill="1" applyBorder="1" applyAlignment="1">
      <alignment horizontal="center" vertical="top" wrapText="1"/>
    </xf>
    <xf numFmtId="0" fontId="7" fillId="0" borderId="1" xfId="0" applyFont="1" applyBorder="1" applyAlignment="1">
      <alignment horizontal="left" vertical="top"/>
    </xf>
    <xf numFmtId="0" fontId="1" fillId="0" borderId="1" xfId="0" applyFont="1" applyBorder="1" applyAlignment="1">
      <alignment horizontal="left" vertical="top" wrapText="1"/>
    </xf>
    <xf numFmtId="0" fontId="7" fillId="0" borderId="32" xfId="0" applyFont="1" applyBorder="1" applyAlignment="1">
      <alignment horizontal="left" vertical="top" wrapText="1"/>
    </xf>
    <xf numFmtId="0" fontId="7" fillId="0" borderId="33" xfId="0" applyFont="1" applyBorder="1" applyAlignment="1">
      <alignment horizontal="left" vertical="top" wrapText="1"/>
    </xf>
    <xf numFmtId="0" fontId="7" fillId="5" borderId="1" xfId="0" applyFont="1" applyFill="1" applyBorder="1" applyAlignment="1">
      <alignment horizontal="center" vertical="center"/>
    </xf>
    <xf numFmtId="0" fontId="18" fillId="4" borderId="1" xfId="0" applyFont="1" applyFill="1" applyBorder="1" applyAlignment="1">
      <alignment horizontal="left" vertical="top" wrapText="1"/>
    </xf>
    <xf numFmtId="0" fontId="6" fillId="13" borderId="1" xfId="0" applyFont="1" applyFill="1" applyBorder="1" applyAlignment="1">
      <alignment horizontal="center" vertical="center" wrapText="1"/>
    </xf>
    <xf numFmtId="0" fontId="10" fillId="7" borderId="1" xfId="0" applyFont="1" applyFill="1" applyBorder="1" applyAlignment="1">
      <alignment horizontal="left" vertical="center"/>
    </xf>
    <xf numFmtId="0" fontId="7" fillId="4" borderId="1" xfId="0" applyFont="1" applyFill="1" applyBorder="1" applyAlignment="1">
      <alignment horizontal="left" vertical="center"/>
    </xf>
    <xf numFmtId="0" fontId="22" fillId="0" borderId="1" xfId="0" applyFont="1" applyBorder="1" applyAlignment="1">
      <alignment horizontal="left" vertical="center" wrapText="1"/>
    </xf>
    <xf numFmtId="0" fontId="23" fillId="0" borderId="1" xfId="0" applyFont="1" applyBorder="1" applyAlignment="1">
      <alignment horizontal="left" vertical="top" wrapText="1"/>
    </xf>
    <xf numFmtId="0" fontId="7" fillId="5" borderId="1" xfId="0" applyFont="1" applyFill="1" applyBorder="1" applyAlignment="1">
      <alignment horizontal="left" vertical="center" wrapText="1"/>
    </xf>
    <xf numFmtId="0" fontId="7" fillId="6" borderId="1" xfId="0" applyFont="1" applyFill="1" applyBorder="1" applyAlignment="1">
      <alignment horizontal="center" vertical="center"/>
    </xf>
    <xf numFmtId="0" fontId="23" fillId="0" borderId="33" xfId="0" applyFont="1" applyBorder="1" applyAlignment="1">
      <alignment horizontal="left" vertical="center" wrapText="1"/>
    </xf>
    <xf numFmtId="0" fontId="23" fillId="0" borderId="33" xfId="0" applyFont="1" applyBorder="1" applyAlignment="1">
      <alignment horizontal="left" vertical="top" wrapText="1"/>
    </xf>
    <xf numFmtId="0" fontId="7" fillId="5" borderId="42" xfId="0" applyFont="1" applyFill="1" applyBorder="1" applyAlignment="1">
      <alignment horizontal="center"/>
    </xf>
    <xf numFmtId="9" fontId="0" fillId="0" borderId="25" xfId="1" applyFont="1" applyBorder="1" applyAlignment="1">
      <alignment horizontal="left" vertical="center"/>
    </xf>
    <xf numFmtId="0" fontId="7" fillId="5" borderId="42" xfId="0" applyFont="1" applyFill="1" applyBorder="1" applyAlignment="1">
      <alignment horizontal="center" vertical="center"/>
    </xf>
    <xf numFmtId="0" fontId="6" fillId="13" borderId="42" xfId="0" applyFont="1" applyFill="1" applyBorder="1" applyAlignment="1">
      <alignment horizontal="center" vertical="center"/>
    </xf>
    <xf numFmtId="0" fontId="7" fillId="0" borderId="62" xfId="0" applyFont="1" applyBorder="1" applyAlignment="1">
      <alignment horizontal="center" vertical="center"/>
    </xf>
    <xf numFmtId="0" fontId="7" fillId="0" borderId="64" xfId="0" applyFont="1" applyBorder="1" applyAlignment="1">
      <alignment horizontal="center" vertical="center"/>
    </xf>
    <xf numFmtId="0" fontId="7" fillId="0" borderId="71" xfId="0" applyFont="1" applyBorder="1" applyAlignment="1">
      <alignment horizontal="center" vertical="center"/>
    </xf>
    <xf numFmtId="0" fontId="7" fillId="0" borderId="1" xfId="0" applyFont="1" applyBorder="1" applyAlignment="1">
      <alignment horizontal="left" vertical="center"/>
    </xf>
    <xf numFmtId="0" fontId="7" fillId="8" borderId="34" xfId="0" applyFont="1" applyFill="1" applyBorder="1" applyAlignment="1">
      <alignment horizontal="left" vertical="center"/>
    </xf>
    <xf numFmtId="0" fontId="1" fillId="0" borderId="34" xfId="0" applyFont="1" applyBorder="1" applyAlignment="1">
      <alignment horizontal="left" vertical="center" readingOrder="1"/>
    </xf>
    <xf numFmtId="0" fontId="22" fillId="0" borderId="34" xfId="0" applyFont="1" applyBorder="1" applyAlignment="1">
      <alignment horizontal="left" vertical="center" wrapText="1"/>
    </xf>
    <xf numFmtId="0" fontId="24" fillId="0" borderId="34" xfId="0" applyFont="1" applyBorder="1" applyAlignment="1">
      <alignment horizontal="left" vertical="center" wrapText="1"/>
    </xf>
    <xf numFmtId="0" fontId="7" fillId="5" borderId="1" xfId="0" applyFont="1" applyFill="1" applyBorder="1" applyAlignment="1">
      <alignment horizontal="center" vertical="center" wrapText="1"/>
    </xf>
    <xf numFmtId="0" fontId="7" fillId="6" borderId="31" xfId="0" applyFont="1" applyFill="1" applyBorder="1" applyAlignment="1">
      <alignment horizontal="center" vertical="center"/>
    </xf>
    <xf numFmtId="0" fontId="7" fillId="14" borderId="34" xfId="0" applyFont="1" applyFill="1" applyBorder="1" applyAlignment="1">
      <alignment horizontal="left" vertical="center" wrapText="1"/>
    </xf>
    <xf numFmtId="17" fontId="0" fillId="0" borderId="1" xfId="0" applyNumberFormat="1" applyBorder="1" applyAlignment="1">
      <alignment horizontal="left" vertical="center"/>
    </xf>
    <xf numFmtId="3" fontId="7" fillId="5" borderId="1" xfId="0" applyNumberFormat="1" applyFont="1" applyFill="1" applyBorder="1" applyAlignment="1">
      <alignment horizontal="center" vertical="center"/>
    </xf>
    <xf numFmtId="3" fontId="7" fillId="6" borderId="1" xfId="0" applyNumberFormat="1" applyFont="1" applyFill="1" applyBorder="1" applyAlignment="1">
      <alignment horizontal="center" vertical="center"/>
    </xf>
    <xf numFmtId="3" fontId="7" fillId="6" borderId="31" xfId="0" applyNumberFormat="1" applyFont="1" applyFill="1" applyBorder="1" applyAlignment="1">
      <alignment horizontal="center" vertical="center"/>
    </xf>
    <xf numFmtId="0" fontId="7" fillId="8" borderId="1" xfId="0" applyFont="1" applyFill="1" applyBorder="1" applyAlignment="1">
      <alignment horizontal="left" vertical="center" wrapText="1"/>
    </xf>
    <xf numFmtId="0" fontId="7" fillId="8" borderId="1" xfId="0" applyFont="1" applyFill="1" applyBorder="1" applyAlignment="1">
      <alignment vertical="center" wrapText="1"/>
    </xf>
    <xf numFmtId="0" fontId="24" fillId="0" borderId="1" xfId="0" applyFont="1" applyBorder="1" applyAlignment="1">
      <alignment horizontal="left" vertical="center" wrapText="1"/>
    </xf>
    <xf numFmtId="0" fontId="23" fillId="8" borderId="1" xfId="0" applyFont="1" applyFill="1" applyBorder="1" applyAlignment="1">
      <alignment vertical="center" wrapText="1"/>
    </xf>
    <xf numFmtId="0" fontId="7" fillId="8" borderId="1" xfId="0" applyFont="1" applyFill="1" applyBorder="1" applyAlignment="1">
      <alignment horizontal="center" vertical="center" wrapText="1"/>
    </xf>
    <xf numFmtId="0" fontId="6" fillId="13" borderId="1" xfId="0" applyFont="1" applyFill="1" applyBorder="1" applyAlignment="1">
      <alignment horizontal="center" vertical="center"/>
    </xf>
    <xf numFmtId="0" fontId="1" fillId="8" borderId="1" xfId="0" applyFont="1" applyFill="1" applyBorder="1" applyAlignment="1">
      <alignment horizontal="left" vertical="center" wrapText="1"/>
    </xf>
    <xf numFmtId="0" fontId="7" fillId="5" borderId="1" xfId="0" applyFont="1" applyFill="1" applyBorder="1" applyAlignment="1">
      <alignment vertical="center" wrapText="1"/>
    </xf>
    <xf numFmtId="3" fontId="0" fillId="6" borderId="31" xfId="0" applyNumberFormat="1" applyFill="1" applyBorder="1" applyAlignment="1">
      <alignment horizontal="center" vertical="center"/>
    </xf>
    <xf numFmtId="9" fontId="0" fillId="0" borderId="1" xfId="0" applyNumberFormat="1" applyBorder="1" applyAlignment="1">
      <alignment horizontal="center" vertical="center"/>
    </xf>
    <xf numFmtId="6" fontId="0" fillId="0" borderId="1" xfId="0" applyNumberFormat="1" applyBorder="1" applyAlignment="1">
      <alignment horizontal="center" vertical="center"/>
    </xf>
    <xf numFmtId="9" fontId="7" fillId="8" borderId="1" xfId="0" applyNumberFormat="1" applyFont="1" applyFill="1" applyBorder="1" applyAlignment="1">
      <alignment horizontal="left" vertical="center"/>
    </xf>
    <xf numFmtId="0" fontId="7" fillId="8" borderId="1" xfId="0" applyFont="1" applyFill="1" applyBorder="1" applyAlignment="1">
      <alignment horizontal="left" vertical="center"/>
    </xf>
    <xf numFmtId="6" fontId="7" fillId="8" borderId="1" xfId="0" applyNumberFormat="1" applyFont="1" applyFill="1" applyBorder="1" applyAlignment="1">
      <alignment horizontal="left" vertical="center"/>
    </xf>
    <xf numFmtId="0" fontId="0" fillId="0" borderId="0" xfId="0" applyAlignment="1">
      <alignment horizontal="left" vertical="top"/>
    </xf>
    <xf numFmtId="0" fontId="56" fillId="0" borderId="0" xfId="0" applyFont="1" applyAlignment="1">
      <alignment horizontal="left" vertical="top"/>
    </xf>
    <xf numFmtId="0" fontId="31" fillId="0" borderId="0" xfId="0" applyFont="1" applyAlignment="1">
      <alignment horizontal="left" vertical="top"/>
    </xf>
    <xf numFmtId="0" fontId="10" fillId="0" borderId="0" xfId="0" applyFont="1" applyAlignment="1">
      <alignment horizontal="left" vertical="top"/>
    </xf>
    <xf numFmtId="0" fontId="10" fillId="0" borderId="74" xfId="0" applyFont="1" applyBorder="1" applyAlignment="1">
      <alignment horizontal="left" vertical="top"/>
    </xf>
    <xf numFmtId="0" fontId="68" fillId="0" borderId="1" xfId="0" applyFont="1" applyBorder="1" applyAlignment="1">
      <alignment horizontal="left" vertical="center" wrapText="1"/>
    </xf>
    <xf numFmtId="0" fontId="61" fillId="0" borderId="1" xfId="0" applyFont="1" applyBorder="1" applyAlignment="1">
      <alignment horizontal="left" vertical="center"/>
    </xf>
    <xf numFmtId="0" fontId="61" fillId="0" borderId="1" xfId="0" applyFont="1" applyBorder="1" applyAlignment="1">
      <alignment horizontal="left" vertical="center" wrapText="1"/>
    </xf>
    <xf numFmtId="0" fontId="69" fillId="5" borderId="1" xfId="0" applyFont="1" applyFill="1" applyBorder="1" applyAlignment="1">
      <alignment horizontal="left" vertical="center" wrapText="1"/>
    </xf>
    <xf numFmtId="0" fontId="2" fillId="0" borderId="1" xfId="0" applyFont="1" applyBorder="1" applyAlignment="1">
      <alignment horizontal="left" vertical="center" wrapText="1"/>
    </xf>
    <xf numFmtId="0" fontId="1" fillId="5"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65" fillId="5" borderId="1" xfId="0" applyFont="1" applyFill="1" applyBorder="1" applyAlignment="1">
      <alignment horizontal="left" vertical="center" wrapText="1"/>
    </xf>
    <xf numFmtId="0" fontId="39" fillId="8" borderId="0" xfId="0" applyFont="1" applyFill="1" applyAlignment="1">
      <alignment vertical="top" wrapText="1"/>
    </xf>
    <xf numFmtId="0" fontId="12" fillId="0" borderId="0" xfId="0" applyFont="1" applyAlignment="1">
      <alignment vertical="top" wrapText="1"/>
    </xf>
    <xf numFmtId="0" fontId="58" fillId="8" borderId="9" xfId="0" applyFont="1" applyFill="1" applyBorder="1" applyAlignment="1">
      <alignment horizontal="left" vertical="center" wrapText="1" readingOrder="1"/>
    </xf>
    <xf numFmtId="0" fontId="70" fillId="0" borderId="11" xfId="0" applyFont="1" applyBorder="1" applyAlignment="1">
      <alignment horizontal="left" vertical="center" wrapText="1" indent="1" readingOrder="1"/>
    </xf>
    <xf numFmtId="0" fontId="70" fillId="8" borderId="12" xfId="0" applyFont="1" applyFill="1" applyBorder="1" applyAlignment="1">
      <alignment horizontal="left" vertical="center" wrapText="1" indent="1" readingOrder="1"/>
    </xf>
    <xf numFmtId="3" fontId="7" fillId="5" borderId="83" xfId="0" applyNumberFormat="1" applyFont="1" applyFill="1" applyBorder="1" applyAlignment="1">
      <alignment horizontal="center" vertical="center" wrapText="1"/>
    </xf>
    <xf numFmtId="3" fontId="7" fillId="5" borderId="84" xfId="0" applyNumberFormat="1" applyFont="1" applyFill="1" applyBorder="1" applyAlignment="1">
      <alignment horizontal="center" vertical="center"/>
    </xf>
    <xf numFmtId="3" fontId="7" fillId="5" borderId="85" xfId="0" applyNumberFormat="1" applyFont="1" applyFill="1" applyBorder="1" applyAlignment="1">
      <alignment horizontal="center" vertical="center"/>
    </xf>
    <xf numFmtId="0" fontId="7" fillId="6" borderId="86" xfId="0" applyFont="1" applyFill="1" applyBorder="1" applyAlignment="1">
      <alignment horizontal="center" vertical="center"/>
    </xf>
    <xf numFmtId="3" fontId="7" fillId="6" borderId="87" xfId="0" applyNumberFormat="1" applyFont="1" applyFill="1" applyBorder="1" applyAlignment="1">
      <alignment horizontal="center" vertical="center"/>
    </xf>
    <xf numFmtId="3" fontId="7" fillId="6" borderId="86" xfId="0" applyNumberFormat="1" applyFont="1" applyFill="1" applyBorder="1" applyAlignment="1">
      <alignment horizontal="center" vertical="center"/>
    </xf>
    <xf numFmtId="0" fontId="45" fillId="8" borderId="31" xfId="0" applyFont="1" applyFill="1" applyBorder="1" applyAlignment="1">
      <alignment horizontal="left" vertical="top" wrapText="1"/>
    </xf>
    <xf numFmtId="0" fontId="55" fillId="8" borderId="3" xfId="0" applyFont="1" applyFill="1" applyBorder="1" applyAlignment="1">
      <alignment horizontal="left" vertical="center" wrapText="1"/>
    </xf>
    <xf numFmtId="0" fontId="70" fillId="8" borderId="0" xfId="0" applyFont="1" applyFill="1" applyAlignment="1">
      <alignment horizontal="left" vertical="center" wrapText="1"/>
    </xf>
    <xf numFmtId="0" fontId="41" fillId="8" borderId="0" xfId="0" applyFont="1" applyFill="1" applyAlignment="1">
      <alignment horizontal="left" vertical="center" wrapText="1"/>
    </xf>
    <xf numFmtId="0" fontId="40" fillId="8" borderId="0" xfId="0" applyFont="1" applyFill="1" applyAlignment="1">
      <alignment horizontal="left" vertical="center" wrapText="1"/>
    </xf>
    <xf numFmtId="0" fontId="71" fillId="8" borderId="31" xfId="0" applyFont="1" applyFill="1" applyBorder="1" applyAlignment="1">
      <alignment horizontal="center" vertical="top"/>
    </xf>
    <xf numFmtId="0" fontId="72" fillId="9" borderId="31" xfId="0" applyFont="1" applyFill="1" applyBorder="1" applyAlignment="1">
      <alignment horizontal="left" vertical="top" wrapText="1"/>
    </xf>
    <xf numFmtId="0" fontId="72" fillId="21" borderId="31" xfId="0" applyFont="1" applyFill="1" applyBorder="1" applyAlignment="1">
      <alignment horizontal="left" vertical="top" wrapText="1"/>
    </xf>
    <xf numFmtId="0" fontId="72" fillId="22" borderId="31" xfId="0" applyFont="1" applyFill="1" applyBorder="1" applyAlignment="1">
      <alignment horizontal="left" vertical="top" wrapText="1"/>
    </xf>
    <xf numFmtId="0" fontId="42" fillId="8" borderId="31" xfId="0" applyFont="1" applyFill="1" applyBorder="1" applyAlignment="1">
      <alignment horizontal="left" vertical="top" wrapText="1"/>
    </xf>
    <xf numFmtId="0" fontId="58" fillId="8" borderId="31" xfId="0" applyFont="1" applyFill="1" applyBorder="1" applyAlignment="1">
      <alignment horizontal="left" vertical="top" wrapText="1"/>
    </xf>
    <xf numFmtId="0" fontId="45" fillId="11" borderId="20" xfId="0" applyFont="1" applyFill="1" applyBorder="1" applyAlignment="1">
      <alignment horizontal="center" vertical="center" wrapText="1"/>
    </xf>
    <xf numFmtId="0" fontId="45" fillId="11" borderId="17" xfId="0" applyFont="1" applyFill="1" applyBorder="1" applyAlignment="1">
      <alignment horizontal="center" vertical="center" wrapText="1"/>
    </xf>
    <xf numFmtId="0" fontId="45" fillId="4" borderId="8" xfId="0" applyFont="1" applyFill="1" applyBorder="1" applyAlignment="1">
      <alignment horizontal="center" vertical="center" wrapText="1"/>
    </xf>
    <xf numFmtId="0" fontId="45" fillId="4" borderId="23" xfId="0" applyFont="1" applyFill="1" applyBorder="1" applyAlignment="1">
      <alignment horizontal="center" vertical="center" wrapText="1"/>
    </xf>
    <xf numFmtId="0" fontId="45" fillId="4" borderId="28" xfId="0" applyFont="1" applyFill="1" applyBorder="1" applyAlignment="1">
      <alignment horizontal="center" vertical="center" wrapText="1"/>
    </xf>
    <xf numFmtId="0" fontId="46" fillId="8" borderId="20" xfId="0" applyFont="1" applyFill="1" applyBorder="1" applyAlignment="1">
      <alignment horizontal="left" vertical="top" wrapText="1"/>
    </xf>
    <xf numFmtId="0" fontId="46" fillId="8" borderId="17" xfId="0" applyFont="1" applyFill="1" applyBorder="1" applyAlignment="1">
      <alignment horizontal="left" vertical="top" wrapText="1"/>
    </xf>
    <xf numFmtId="0" fontId="45" fillId="8" borderId="1" xfId="0" applyFont="1" applyFill="1" applyBorder="1" applyAlignment="1">
      <alignment horizontal="left" vertical="top" wrapText="1"/>
    </xf>
    <xf numFmtId="0" fontId="45" fillId="8" borderId="18" xfId="0" applyFont="1" applyFill="1" applyBorder="1" applyAlignment="1">
      <alignment horizontal="left" vertical="top" wrapText="1"/>
    </xf>
    <xf numFmtId="0" fontId="46" fillId="0" borderId="21" xfId="0" applyFont="1" applyBorder="1" applyAlignment="1">
      <alignment horizontal="left" vertical="top" wrapText="1"/>
    </xf>
    <xf numFmtId="0" fontId="46" fillId="0" borderId="19" xfId="0" applyFont="1" applyBorder="1" applyAlignment="1">
      <alignment horizontal="left" vertical="top" wrapText="1"/>
    </xf>
    <xf numFmtId="0" fontId="46" fillId="0" borderId="1" xfId="0" applyFont="1" applyBorder="1" applyAlignment="1">
      <alignment horizontal="left" vertical="top" wrapText="1"/>
    </xf>
    <xf numFmtId="0" fontId="10" fillId="19" borderId="1" xfId="0" applyFont="1" applyFill="1" applyBorder="1" applyAlignment="1">
      <alignment horizontal="left" vertical="center" wrapText="1"/>
    </xf>
    <xf numFmtId="0" fontId="10" fillId="20" borderId="1" xfId="0" applyFont="1" applyFill="1" applyBorder="1" applyAlignment="1">
      <alignment horizontal="left" vertical="center" wrapText="1"/>
    </xf>
    <xf numFmtId="0" fontId="39" fillId="0" borderId="0" xfId="0" applyFont="1" applyAlignment="1">
      <alignment horizontal="left" vertical="center" wrapText="1"/>
    </xf>
    <xf numFmtId="0" fontId="5" fillId="9" borderId="0" xfId="0" applyFont="1" applyFill="1" applyAlignment="1">
      <alignment horizontal="left" vertical="center"/>
    </xf>
    <xf numFmtId="0" fontId="26" fillId="4" borderId="1" xfId="0" applyFont="1" applyFill="1" applyBorder="1" applyAlignment="1">
      <alignment horizontal="left" vertical="top" wrapText="1"/>
    </xf>
    <xf numFmtId="0" fontId="23" fillId="0" borderId="1" xfId="0" applyFont="1" applyBorder="1" applyAlignment="1">
      <alignment horizontal="left" vertical="top" wrapText="1"/>
    </xf>
    <xf numFmtId="0" fontId="7" fillId="0" borderId="1" xfId="0" applyFont="1" applyBorder="1" applyAlignment="1">
      <alignment horizontal="left" vertical="top" wrapText="1"/>
    </xf>
    <xf numFmtId="0" fontId="9" fillId="5" borderId="1" xfId="0" applyFont="1" applyFill="1" applyBorder="1" applyAlignment="1">
      <alignment horizontal="center" vertical="center"/>
    </xf>
    <xf numFmtId="0" fontId="7" fillId="5" borderId="1" xfId="0" applyFont="1" applyFill="1" applyBorder="1" applyAlignment="1">
      <alignment horizontal="center" vertical="center"/>
    </xf>
    <xf numFmtId="0" fontId="4" fillId="13" borderId="1" xfId="0" applyFont="1" applyFill="1" applyBorder="1" applyAlignment="1">
      <alignment horizontal="left" vertical="center" wrapText="1"/>
    </xf>
    <xf numFmtId="0" fontId="10" fillId="7" borderId="1" xfId="0" applyFont="1" applyFill="1" applyBorder="1" applyAlignment="1">
      <alignment horizontal="left" vertical="center"/>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top" wrapText="1"/>
    </xf>
    <xf numFmtId="0" fontId="20" fillId="0" borderId="0" xfId="0" applyFont="1" applyAlignment="1">
      <alignment horizontal="left" vertical="top"/>
    </xf>
    <xf numFmtId="0" fontId="7" fillId="5" borderId="1" xfId="0" applyFont="1" applyFill="1" applyBorder="1" applyAlignment="1">
      <alignment horizontal="left" vertical="center" wrapText="1"/>
    </xf>
    <xf numFmtId="0" fontId="6" fillId="13" borderId="1" xfId="0" applyFont="1" applyFill="1" applyBorder="1" applyAlignment="1">
      <alignment horizontal="center" vertical="center" wrapText="1"/>
    </xf>
    <xf numFmtId="0" fontId="10" fillId="9" borderId="1" xfId="0" applyFont="1" applyFill="1" applyBorder="1" applyAlignment="1">
      <alignment horizontal="left" vertical="center" wrapText="1"/>
    </xf>
    <xf numFmtId="0" fontId="22" fillId="0" borderId="1" xfId="0" applyFont="1" applyBorder="1" applyAlignment="1">
      <alignment horizontal="left" vertical="center" wrapText="1"/>
    </xf>
    <xf numFmtId="0" fontId="20" fillId="0" borderId="0" xfId="0" applyFont="1" applyAlignment="1">
      <alignment horizontal="left"/>
    </xf>
    <xf numFmtId="0" fontId="7" fillId="0" borderId="32" xfId="0" applyFont="1" applyBorder="1" applyAlignment="1">
      <alignment horizontal="left" vertical="top" wrapText="1"/>
    </xf>
    <xf numFmtId="0" fontId="23" fillId="0" borderId="33" xfId="0" applyFont="1" applyBorder="1" applyAlignment="1">
      <alignment horizontal="left" vertical="top" wrapText="1"/>
    </xf>
    <xf numFmtId="0" fontId="9" fillId="0" borderId="30" xfId="0" applyFont="1" applyBorder="1" applyAlignment="1">
      <alignment horizontal="left" vertical="center" wrapText="1"/>
    </xf>
    <xf numFmtId="0" fontId="9" fillId="0" borderId="73" xfId="0" applyFont="1" applyBorder="1" applyAlignment="1">
      <alignment horizontal="left" vertical="center" wrapText="1"/>
    </xf>
    <xf numFmtId="0" fontId="10" fillId="7" borderId="78" xfId="0" applyFont="1" applyFill="1" applyBorder="1" applyAlignment="1">
      <alignment horizontal="left" vertical="center"/>
    </xf>
    <xf numFmtId="0" fontId="10" fillId="7" borderId="79" xfId="0" applyFont="1" applyFill="1" applyBorder="1" applyAlignment="1">
      <alignment horizontal="left" vertical="center"/>
    </xf>
    <xf numFmtId="0" fontId="10" fillId="7" borderId="80" xfId="0" applyFont="1" applyFill="1" applyBorder="1" applyAlignment="1">
      <alignment horizontal="left" vertical="center"/>
    </xf>
    <xf numFmtId="0" fontId="4" fillId="13" borderId="37" xfId="0" applyFont="1" applyFill="1" applyBorder="1" applyAlignment="1">
      <alignment horizontal="left" vertical="center" wrapText="1"/>
    </xf>
    <xf numFmtId="0" fontId="4" fillId="13" borderId="32" xfId="0" applyFont="1" applyFill="1" applyBorder="1" applyAlignment="1">
      <alignment horizontal="left" vertical="center" wrapText="1"/>
    </xf>
    <xf numFmtId="0" fontId="4" fillId="13" borderId="33" xfId="0" applyFont="1" applyFill="1" applyBorder="1" applyAlignment="1">
      <alignment horizontal="left" vertical="center" wrapText="1"/>
    </xf>
    <xf numFmtId="0" fontId="10" fillId="9" borderId="37" xfId="0" applyFont="1" applyFill="1" applyBorder="1" applyAlignment="1">
      <alignment horizontal="left" vertical="center" wrapText="1"/>
    </xf>
    <xf numFmtId="0" fontId="10" fillId="9" borderId="38" xfId="0" applyFont="1" applyFill="1" applyBorder="1" applyAlignment="1">
      <alignment horizontal="left" vertical="center" wrapText="1"/>
    </xf>
    <xf numFmtId="0" fontId="22" fillId="0" borderId="32" xfId="0" applyFont="1" applyBorder="1" applyAlignment="1">
      <alignment horizontal="left" vertical="center" wrapText="1"/>
    </xf>
    <xf numFmtId="0" fontId="22" fillId="0" borderId="39" xfId="0" applyFont="1" applyBorder="1" applyAlignment="1">
      <alignment horizontal="left" vertical="center" wrapText="1"/>
    </xf>
    <xf numFmtId="0" fontId="7" fillId="5" borderId="40" xfId="0" applyFont="1" applyFill="1" applyBorder="1" applyAlignment="1">
      <alignment horizontal="left" vertical="center" wrapText="1"/>
    </xf>
    <xf numFmtId="0" fontId="7" fillId="5" borderId="72" xfId="0" applyFont="1" applyFill="1" applyBorder="1" applyAlignment="1">
      <alignment horizontal="left" vertical="center" wrapText="1"/>
    </xf>
    <xf numFmtId="0" fontId="7" fillId="5" borderId="81" xfId="0" applyFont="1" applyFill="1" applyBorder="1" applyAlignment="1">
      <alignment horizontal="left" vertical="center" wrapText="1"/>
    </xf>
    <xf numFmtId="0" fontId="7" fillId="0" borderId="32" xfId="0" applyFont="1" applyBorder="1" applyAlignment="1">
      <alignment horizontal="left" vertical="center" wrapText="1"/>
    </xf>
    <xf numFmtId="0" fontId="23" fillId="0" borderId="33" xfId="0" applyFont="1" applyBorder="1" applyAlignment="1">
      <alignment horizontal="left" vertical="center" wrapText="1"/>
    </xf>
    <xf numFmtId="0" fontId="26" fillId="4" borderId="54" xfId="0" applyFont="1" applyFill="1" applyBorder="1" applyAlignment="1">
      <alignment horizontal="left" vertical="top" wrapText="1"/>
    </xf>
    <xf numFmtId="0" fontId="26" fillId="4" borderId="55" xfId="0" applyFont="1" applyFill="1" applyBorder="1" applyAlignment="1">
      <alignment horizontal="left" vertical="top" wrapText="1"/>
    </xf>
    <xf numFmtId="0" fontId="10" fillId="19" borderId="61" xfId="0" applyFont="1" applyFill="1" applyBorder="1" applyAlignment="1">
      <alignment horizontal="left" vertical="center" wrapText="1"/>
    </xf>
    <xf numFmtId="0" fontId="10" fillId="19" borderId="6" xfId="0" applyFont="1" applyFill="1" applyBorder="1" applyAlignment="1">
      <alignment horizontal="left" vertical="center" wrapText="1"/>
    </xf>
    <xf numFmtId="0" fontId="10" fillId="19" borderId="63" xfId="0" applyFont="1" applyFill="1" applyBorder="1" applyAlignment="1">
      <alignment horizontal="left" vertical="center" wrapText="1"/>
    </xf>
    <xf numFmtId="0" fontId="10" fillId="19" borderId="13" xfId="0" applyFont="1" applyFill="1" applyBorder="1" applyAlignment="1">
      <alignment horizontal="left" vertical="center" wrapText="1"/>
    </xf>
    <xf numFmtId="0" fontId="10" fillId="20" borderId="65" xfId="0" applyFont="1" applyFill="1" applyBorder="1" applyAlignment="1">
      <alignment horizontal="left" vertical="center" wrapText="1"/>
    </xf>
    <xf numFmtId="0" fontId="10" fillId="20" borderId="66" xfId="0" applyFont="1" applyFill="1" applyBorder="1" applyAlignment="1">
      <alignment horizontal="left" vertical="center" wrapText="1"/>
    </xf>
    <xf numFmtId="0" fontId="7"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22" fillId="0" borderId="34" xfId="0" applyFont="1" applyBorder="1" applyAlignment="1">
      <alignment horizontal="left" vertical="center" wrapText="1"/>
    </xf>
    <xf numFmtId="0" fontId="22" fillId="0" borderId="48" xfId="0" applyFont="1" applyBorder="1" applyAlignment="1">
      <alignment horizontal="left" vertical="center" wrapText="1"/>
    </xf>
    <xf numFmtId="0" fontId="1" fillId="0" borderId="49" xfId="0" applyFont="1" applyBorder="1" applyAlignment="1">
      <alignment horizontal="left" vertical="center" wrapText="1"/>
    </xf>
    <xf numFmtId="0" fontId="1" fillId="0" borderId="51" xfId="0" applyFont="1" applyBorder="1" applyAlignment="1">
      <alignment horizontal="left" vertical="center" wrapText="1"/>
    </xf>
    <xf numFmtId="0" fontId="1" fillId="0" borderId="52" xfId="0" applyFont="1" applyBorder="1" applyAlignment="1">
      <alignment horizontal="left" vertical="center" wrapText="1"/>
    </xf>
    <xf numFmtId="0" fontId="7" fillId="6" borderId="34" xfId="0" applyFont="1" applyFill="1" applyBorder="1" applyAlignment="1">
      <alignment horizontal="left" vertical="center" wrapText="1"/>
    </xf>
    <xf numFmtId="0" fontId="7" fillId="8" borderId="34" xfId="0" applyFont="1" applyFill="1" applyBorder="1" applyAlignment="1">
      <alignment horizontal="left" vertical="center" wrapText="1"/>
    </xf>
    <xf numFmtId="0" fontId="23" fillId="8" borderId="34" xfId="0" applyFont="1" applyFill="1" applyBorder="1" applyAlignment="1">
      <alignment horizontal="left" vertical="center" wrapText="1"/>
    </xf>
    <xf numFmtId="0" fontId="1" fillId="0" borderId="44"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3" xfId="0" applyFont="1" applyBorder="1" applyAlignment="1">
      <alignment horizontal="center" vertical="center" wrapText="1"/>
    </xf>
    <xf numFmtId="0" fontId="7" fillId="8" borderId="44" xfId="0" applyFont="1" applyFill="1" applyBorder="1" applyAlignment="1">
      <alignment horizontal="left" vertical="center" wrapText="1"/>
    </xf>
    <xf numFmtId="0" fontId="24" fillId="0" borderId="34" xfId="0" applyFont="1" applyBorder="1" applyAlignment="1">
      <alignment horizontal="left" vertical="center" wrapText="1"/>
    </xf>
    <xf numFmtId="0" fontId="24" fillId="0" borderId="48" xfId="0" applyFont="1" applyBorder="1" applyAlignment="1">
      <alignment horizontal="left" vertical="center" wrapText="1"/>
    </xf>
    <xf numFmtId="0" fontId="1" fillId="0" borderId="34" xfId="0" applyFont="1" applyBorder="1" applyAlignment="1">
      <alignment horizontal="left" vertical="center" wrapText="1"/>
    </xf>
    <xf numFmtId="0" fontId="1" fillId="0" borderId="48" xfId="0" applyFont="1" applyBorder="1" applyAlignment="1">
      <alignment horizontal="left" vertical="center" wrapText="1"/>
    </xf>
    <xf numFmtId="0" fontId="12" fillId="6" borderId="34" xfId="0" applyFont="1" applyFill="1" applyBorder="1" applyAlignment="1">
      <alignment horizontal="left" vertical="center"/>
    </xf>
    <xf numFmtId="0" fontId="7" fillId="5" borderId="82" xfId="0" applyFont="1" applyFill="1" applyBorder="1" applyAlignment="1">
      <alignment horizontal="left" vertical="center" wrapText="1"/>
    </xf>
    <xf numFmtId="0" fontId="24" fillId="0" borderId="1" xfId="0" applyFont="1" applyBorder="1" applyAlignment="1">
      <alignment horizontal="left" vertical="center" wrapText="1"/>
    </xf>
    <xf numFmtId="0" fontId="7" fillId="6" borderId="1" xfId="0" applyFont="1" applyFill="1" applyBorder="1" applyAlignment="1">
      <alignment horizontal="left" vertical="center" wrapText="1"/>
    </xf>
    <xf numFmtId="0" fontId="7" fillId="8" borderId="1"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6" fillId="13" borderId="34" xfId="0" applyFont="1" applyFill="1" applyBorder="1" applyAlignment="1">
      <alignment horizontal="center" vertical="center"/>
    </xf>
    <xf numFmtId="0" fontId="6" fillId="13" borderId="85" xfId="0" applyFont="1" applyFill="1" applyBorder="1" applyAlignment="1">
      <alignment horizontal="center" vertical="center"/>
    </xf>
    <xf numFmtId="0" fontId="10" fillId="3" borderId="0" xfId="0" applyFont="1" applyFill="1" applyAlignment="1">
      <alignment horizontal="left" vertical="top"/>
    </xf>
    <xf numFmtId="0" fontId="8" fillId="5" borderId="1" xfId="0" applyFont="1" applyFill="1" applyBorder="1" applyAlignment="1">
      <alignment horizontal="left" vertical="center" wrapText="1"/>
    </xf>
    <xf numFmtId="0" fontId="7" fillId="0" borderId="1" xfId="0" applyFont="1" applyBorder="1" applyAlignment="1">
      <alignment horizontal="left" vertical="center" wrapText="1"/>
    </xf>
    <xf numFmtId="0" fontId="9" fillId="5" borderId="1" xfId="0" applyFont="1" applyFill="1" applyBorder="1" applyAlignment="1">
      <alignment horizontal="left" vertical="top"/>
    </xf>
    <xf numFmtId="0" fontId="9" fillId="5" borderId="1" xfId="0" applyFont="1" applyFill="1" applyBorder="1" applyAlignment="1">
      <alignment horizontal="left" vertical="center"/>
    </xf>
    <xf numFmtId="0" fontId="74" fillId="19" borderId="1" xfId="0" applyFont="1" applyFill="1" applyBorder="1" applyAlignment="1">
      <alignment horizontal="left" vertical="center"/>
    </xf>
    <xf numFmtId="0" fontId="74" fillId="13" borderId="1" xfId="0" applyFont="1" applyFill="1" applyBorder="1" applyAlignment="1">
      <alignment horizontal="left" vertical="center"/>
    </xf>
    <xf numFmtId="0" fontId="71" fillId="8" borderId="1" xfId="0" applyFont="1" applyFill="1" applyBorder="1" applyAlignment="1">
      <alignment horizontal="left" vertical="top" wrapText="1"/>
    </xf>
    <xf numFmtId="0" fontId="71" fillId="8" borderId="1" xfId="0" applyFont="1" applyFill="1" applyBorder="1" applyAlignment="1">
      <alignment horizontal="left" vertical="top"/>
    </xf>
    <xf numFmtId="0" fontId="7" fillId="0" borderId="34" xfId="0" applyFont="1" applyBorder="1" applyAlignment="1">
      <alignment horizontal="center" vertical="center" wrapText="1"/>
    </xf>
    <xf numFmtId="0" fontId="10" fillId="19" borderId="74" xfId="0" applyFont="1" applyFill="1" applyBorder="1" applyAlignment="1">
      <alignment horizontal="left" vertical="center" wrapText="1"/>
    </xf>
    <xf numFmtId="0" fontId="10" fillId="19" borderId="88" xfId="0" applyFont="1" applyFill="1" applyBorder="1" applyAlignment="1">
      <alignment horizontal="left" vertical="center" wrapText="1"/>
    </xf>
    <xf numFmtId="0" fontId="10" fillId="19" borderId="89" xfId="0" applyFont="1" applyFill="1" applyBorder="1" applyAlignment="1">
      <alignment horizontal="left" vertical="center" wrapText="1"/>
    </xf>
    <xf numFmtId="0" fontId="10" fillId="19" borderId="90" xfId="0" applyFont="1" applyFill="1" applyBorder="1" applyAlignment="1">
      <alignment horizontal="left" vertical="center" wrapText="1"/>
    </xf>
    <xf numFmtId="0" fontId="4" fillId="13" borderId="82" xfId="0" applyFont="1" applyFill="1" applyBorder="1" applyAlignment="1">
      <alignment horizontal="left" vertical="center" wrapText="1"/>
    </xf>
    <xf numFmtId="0" fontId="4" fillId="13" borderId="91" xfId="0" applyFont="1" applyFill="1" applyBorder="1" applyAlignment="1">
      <alignment horizontal="left" vertical="center" wrapText="1"/>
    </xf>
    <xf numFmtId="0" fontId="4" fillId="13" borderId="2" xfId="0"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925041"/>
      <color rgb="FF78BE42"/>
      <color rgb="FF5B9232"/>
      <color rgb="FF3EC7F3"/>
      <color rgb="FFCE0954"/>
      <color rgb="FF981D97"/>
      <color rgb="FFFDCBDE"/>
      <color rgb="FFDF59DE"/>
      <color rgb="FFB8E39A"/>
      <color rgb="FFFF9E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900A31F-E58E-48F4-9CE6-797A4383C6CA}" type="doc">
      <dgm:prSet loTypeId="urn:microsoft.com/office/officeart/2005/8/layout/pyramid4" loCatId="pyramid" qsTypeId="urn:microsoft.com/office/officeart/2005/8/quickstyle/simple1" qsCatId="simple" csTypeId="urn:microsoft.com/office/officeart/2005/8/colors/colorful1" csCatId="colorful" phldr="1"/>
      <dgm:spPr/>
      <dgm:t>
        <a:bodyPr/>
        <a:lstStyle/>
        <a:p>
          <a:endParaRPr lang="en-US"/>
        </a:p>
      </dgm:t>
    </dgm:pt>
    <dgm:pt modelId="{65EA53B2-8B4A-4EE3-9024-3CB65C592526}">
      <dgm:prSet phldrT="[Text]"/>
      <dgm:spPr>
        <a:solidFill>
          <a:srgbClr val="CE0954"/>
        </a:solidFill>
      </dgm:spPr>
      <dgm:t>
        <a:bodyPr/>
        <a:lstStyle/>
        <a:p>
          <a:r>
            <a:rPr lang="en-US">
              <a:latin typeface="+mj-lt"/>
              <a:cs typeface="Poppins" panose="00000500000000000000" pitchFamily="2" charset="0"/>
            </a:rPr>
            <a:t>Net Increase</a:t>
          </a:r>
          <a:endParaRPr lang="en-US" dirty="0">
            <a:latin typeface="+mj-lt"/>
            <a:cs typeface="Poppins" panose="00000500000000000000" pitchFamily="2" charset="0"/>
          </a:endParaRPr>
        </a:p>
      </dgm:t>
    </dgm:pt>
    <dgm:pt modelId="{425FF943-51EC-4004-B167-8E729072E928}" type="parTrans" cxnId="{0FDC92AC-31CA-495B-8004-304F922C1F64}">
      <dgm:prSet/>
      <dgm:spPr/>
      <dgm:t>
        <a:bodyPr/>
        <a:lstStyle/>
        <a:p>
          <a:endParaRPr lang="en-US">
            <a:latin typeface="+mj-lt"/>
            <a:cs typeface="Poppins" panose="00000500000000000000" pitchFamily="2" charset="0"/>
          </a:endParaRPr>
        </a:p>
      </dgm:t>
    </dgm:pt>
    <dgm:pt modelId="{B292D0D6-2BCD-4678-BF90-40D554F01062}" type="sibTrans" cxnId="{0FDC92AC-31CA-495B-8004-304F922C1F64}">
      <dgm:prSet/>
      <dgm:spPr/>
      <dgm:t>
        <a:bodyPr/>
        <a:lstStyle/>
        <a:p>
          <a:endParaRPr lang="en-US">
            <a:latin typeface="+mj-lt"/>
            <a:cs typeface="Poppins" panose="00000500000000000000" pitchFamily="2" charset="0"/>
          </a:endParaRPr>
        </a:p>
      </dgm:t>
    </dgm:pt>
    <dgm:pt modelId="{D077252B-4C03-4173-8CB3-6BE0BAA9FE36}">
      <dgm:prSet phldrT="[Text]"/>
      <dgm:spPr>
        <a:solidFill>
          <a:srgbClr val="78BE42"/>
        </a:solidFill>
      </dgm:spPr>
      <dgm:t>
        <a:bodyPr/>
        <a:lstStyle/>
        <a:p>
          <a:r>
            <a:rPr lang="en-US" dirty="0">
              <a:latin typeface="+mj-lt"/>
              <a:cs typeface="Poppins" panose="00000500000000000000" pitchFamily="2" charset="0"/>
            </a:rPr>
            <a:t>Income Protection</a:t>
          </a:r>
        </a:p>
      </dgm:t>
    </dgm:pt>
    <dgm:pt modelId="{D5C11001-2428-4391-BEFC-4661A79CFAEA}" type="parTrans" cxnId="{00212109-7AAC-4D8E-8806-27E1A39CBC3C}">
      <dgm:prSet/>
      <dgm:spPr/>
      <dgm:t>
        <a:bodyPr/>
        <a:lstStyle/>
        <a:p>
          <a:endParaRPr lang="en-US">
            <a:latin typeface="+mj-lt"/>
            <a:cs typeface="Poppins" panose="00000500000000000000" pitchFamily="2" charset="0"/>
          </a:endParaRPr>
        </a:p>
      </dgm:t>
    </dgm:pt>
    <dgm:pt modelId="{F9E60FEE-27D3-4AC6-9030-F10FF67440F1}" type="sibTrans" cxnId="{00212109-7AAC-4D8E-8806-27E1A39CBC3C}">
      <dgm:prSet/>
      <dgm:spPr/>
      <dgm:t>
        <a:bodyPr/>
        <a:lstStyle/>
        <a:p>
          <a:endParaRPr lang="en-US">
            <a:latin typeface="+mj-lt"/>
            <a:cs typeface="Poppins" panose="00000500000000000000" pitchFamily="2" charset="0"/>
          </a:endParaRPr>
        </a:p>
      </dgm:t>
    </dgm:pt>
    <dgm:pt modelId="{28393A47-7616-4C22-A567-E4D6180B505E}">
      <dgm:prSet phldrT="[Text]"/>
      <dgm:spPr>
        <a:solidFill>
          <a:srgbClr val="925041"/>
        </a:solidFill>
      </dgm:spPr>
      <dgm:t>
        <a:bodyPr/>
        <a:lstStyle/>
        <a:p>
          <a:endParaRPr lang="en-US" dirty="0">
            <a:latin typeface="+mj-lt"/>
            <a:cs typeface="Poppins" panose="00000500000000000000" pitchFamily="2" charset="0"/>
          </a:endParaRPr>
        </a:p>
      </dgm:t>
    </dgm:pt>
    <dgm:pt modelId="{2F7A5560-1C1E-466B-921A-95C5948DE045}" type="parTrans" cxnId="{00DD6ED2-B5E6-4577-AB2B-0964ADBC552A}">
      <dgm:prSet/>
      <dgm:spPr/>
      <dgm:t>
        <a:bodyPr/>
        <a:lstStyle/>
        <a:p>
          <a:endParaRPr lang="en-US">
            <a:latin typeface="+mj-lt"/>
            <a:cs typeface="Poppins" panose="00000500000000000000" pitchFamily="2" charset="0"/>
          </a:endParaRPr>
        </a:p>
      </dgm:t>
    </dgm:pt>
    <dgm:pt modelId="{785E17A5-F1E6-4EAE-A3D6-84EA79668027}" type="sibTrans" cxnId="{00DD6ED2-B5E6-4577-AB2B-0964ADBC552A}">
      <dgm:prSet/>
      <dgm:spPr/>
      <dgm:t>
        <a:bodyPr/>
        <a:lstStyle/>
        <a:p>
          <a:endParaRPr lang="en-US">
            <a:latin typeface="+mj-lt"/>
            <a:cs typeface="Poppins" panose="00000500000000000000" pitchFamily="2" charset="0"/>
          </a:endParaRPr>
        </a:p>
      </dgm:t>
    </dgm:pt>
    <dgm:pt modelId="{70EA5310-3E23-4393-A8C7-FACC8993056D}">
      <dgm:prSet phldrT="[Text]"/>
      <dgm:spPr>
        <a:solidFill>
          <a:srgbClr val="3EC7F3"/>
        </a:solidFill>
      </dgm:spPr>
      <dgm:t>
        <a:bodyPr/>
        <a:lstStyle/>
        <a:p>
          <a:r>
            <a:rPr lang="en-US">
              <a:latin typeface="+mj-lt"/>
              <a:cs typeface="Poppins" panose="00000500000000000000" pitchFamily="2" charset="0"/>
            </a:rPr>
            <a:t>Improved Stability</a:t>
          </a:r>
        </a:p>
      </dgm:t>
    </dgm:pt>
    <dgm:pt modelId="{3B9C49B3-77EC-4D52-9D6D-352C0F5E96DF}" type="parTrans" cxnId="{3B9345C2-5372-4A96-B7C1-6E23162D87C4}">
      <dgm:prSet/>
      <dgm:spPr/>
      <dgm:t>
        <a:bodyPr/>
        <a:lstStyle/>
        <a:p>
          <a:endParaRPr lang="en-US">
            <a:latin typeface="+mj-lt"/>
            <a:cs typeface="Poppins" panose="00000500000000000000" pitchFamily="2" charset="0"/>
          </a:endParaRPr>
        </a:p>
      </dgm:t>
    </dgm:pt>
    <dgm:pt modelId="{B6CF7851-5537-423E-9F63-D845F7B0A73E}" type="sibTrans" cxnId="{3B9345C2-5372-4A96-B7C1-6E23162D87C4}">
      <dgm:prSet/>
      <dgm:spPr/>
      <dgm:t>
        <a:bodyPr/>
        <a:lstStyle/>
        <a:p>
          <a:endParaRPr lang="en-US">
            <a:latin typeface="+mj-lt"/>
            <a:cs typeface="Poppins" panose="00000500000000000000" pitchFamily="2" charset="0"/>
          </a:endParaRPr>
        </a:p>
      </dgm:t>
    </dgm:pt>
    <dgm:pt modelId="{B607836C-DDF8-4A69-91C3-EC3046CE3815}" type="pres">
      <dgm:prSet presAssocID="{7900A31F-E58E-48F4-9CE6-797A4383C6CA}" presName="compositeShape" presStyleCnt="0">
        <dgm:presLayoutVars>
          <dgm:chMax val="9"/>
          <dgm:dir/>
          <dgm:resizeHandles val="exact"/>
        </dgm:presLayoutVars>
      </dgm:prSet>
      <dgm:spPr/>
    </dgm:pt>
    <dgm:pt modelId="{16590D1E-E431-4E94-87A8-6CFFEA02077E}" type="pres">
      <dgm:prSet presAssocID="{7900A31F-E58E-48F4-9CE6-797A4383C6CA}" presName="triangle1" presStyleLbl="node1" presStyleIdx="0" presStyleCnt="4">
        <dgm:presLayoutVars>
          <dgm:bulletEnabled val="1"/>
        </dgm:presLayoutVars>
      </dgm:prSet>
      <dgm:spPr/>
    </dgm:pt>
    <dgm:pt modelId="{304AF691-C113-422A-B0B8-12BF51D83201}" type="pres">
      <dgm:prSet presAssocID="{7900A31F-E58E-48F4-9CE6-797A4383C6CA}" presName="triangle2" presStyleLbl="node1" presStyleIdx="1" presStyleCnt="4">
        <dgm:presLayoutVars>
          <dgm:bulletEnabled val="1"/>
        </dgm:presLayoutVars>
      </dgm:prSet>
      <dgm:spPr/>
    </dgm:pt>
    <dgm:pt modelId="{934897CF-1E11-4D66-94FA-6DF367223E14}" type="pres">
      <dgm:prSet presAssocID="{7900A31F-E58E-48F4-9CE6-797A4383C6CA}" presName="triangle3" presStyleLbl="node1" presStyleIdx="2" presStyleCnt="4" custLinFactNeighborY="1400">
        <dgm:presLayoutVars>
          <dgm:bulletEnabled val="1"/>
        </dgm:presLayoutVars>
      </dgm:prSet>
      <dgm:spPr/>
    </dgm:pt>
    <dgm:pt modelId="{D5A37EF3-DA86-4600-A463-86FD32AB2506}" type="pres">
      <dgm:prSet presAssocID="{7900A31F-E58E-48F4-9CE6-797A4383C6CA}" presName="triangle4" presStyleLbl="node1" presStyleIdx="3" presStyleCnt="4">
        <dgm:presLayoutVars>
          <dgm:bulletEnabled val="1"/>
        </dgm:presLayoutVars>
      </dgm:prSet>
      <dgm:spPr/>
    </dgm:pt>
  </dgm:ptLst>
  <dgm:cxnLst>
    <dgm:cxn modelId="{00212109-7AAC-4D8E-8806-27E1A39CBC3C}" srcId="{7900A31F-E58E-48F4-9CE6-797A4383C6CA}" destId="{D077252B-4C03-4173-8CB3-6BE0BAA9FE36}" srcOrd="1" destOrd="0" parTransId="{D5C11001-2428-4391-BEFC-4661A79CFAEA}" sibTransId="{F9E60FEE-27D3-4AC6-9030-F10FF67440F1}"/>
    <dgm:cxn modelId="{A8563718-94F4-4E3E-B7FE-D08F2B9CF302}" type="presOf" srcId="{D077252B-4C03-4173-8CB3-6BE0BAA9FE36}" destId="{304AF691-C113-422A-B0B8-12BF51D83201}" srcOrd="0" destOrd="0" presId="urn:microsoft.com/office/officeart/2005/8/layout/pyramid4"/>
    <dgm:cxn modelId="{08B71633-A4F0-4E9E-A098-08148A2D668C}" type="presOf" srcId="{7900A31F-E58E-48F4-9CE6-797A4383C6CA}" destId="{B607836C-DDF8-4A69-91C3-EC3046CE3815}" srcOrd="0" destOrd="0" presId="urn:microsoft.com/office/officeart/2005/8/layout/pyramid4"/>
    <dgm:cxn modelId="{1DA41235-3DB9-46CA-AFC3-9B1D2809A466}" type="presOf" srcId="{28393A47-7616-4C22-A567-E4D6180B505E}" destId="{934897CF-1E11-4D66-94FA-6DF367223E14}" srcOrd="0" destOrd="0" presId="urn:microsoft.com/office/officeart/2005/8/layout/pyramid4"/>
    <dgm:cxn modelId="{3B128758-2FD7-4403-8F60-E542DE61810A}" type="presOf" srcId="{70EA5310-3E23-4393-A8C7-FACC8993056D}" destId="{D5A37EF3-DA86-4600-A463-86FD32AB2506}" srcOrd="0" destOrd="0" presId="urn:microsoft.com/office/officeart/2005/8/layout/pyramid4"/>
    <dgm:cxn modelId="{A9B7EE7D-345B-41DE-A3AB-33EA190D1435}" type="presOf" srcId="{65EA53B2-8B4A-4EE3-9024-3CB65C592526}" destId="{16590D1E-E431-4E94-87A8-6CFFEA02077E}" srcOrd="0" destOrd="0" presId="urn:microsoft.com/office/officeart/2005/8/layout/pyramid4"/>
    <dgm:cxn modelId="{0FDC92AC-31CA-495B-8004-304F922C1F64}" srcId="{7900A31F-E58E-48F4-9CE6-797A4383C6CA}" destId="{65EA53B2-8B4A-4EE3-9024-3CB65C592526}" srcOrd="0" destOrd="0" parTransId="{425FF943-51EC-4004-B167-8E729072E928}" sibTransId="{B292D0D6-2BCD-4678-BF90-40D554F01062}"/>
    <dgm:cxn modelId="{3B9345C2-5372-4A96-B7C1-6E23162D87C4}" srcId="{7900A31F-E58E-48F4-9CE6-797A4383C6CA}" destId="{70EA5310-3E23-4393-A8C7-FACC8993056D}" srcOrd="3" destOrd="0" parTransId="{3B9C49B3-77EC-4D52-9D6D-352C0F5E96DF}" sibTransId="{B6CF7851-5537-423E-9F63-D845F7B0A73E}"/>
    <dgm:cxn modelId="{00DD6ED2-B5E6-4577-AB2B-0964ADBC552A}" srcId="{7900A31F-E58E-48F4-9CE6-797A4383C6CA}" destId="{28393A47-7616-4C22-A567-E4D6180B505E}" srcOrd="2" destOrd="0" parTransId="{2F7A5560-1C1E-466B-921A-95C5948DE045}" sibTransId="{785E17A5-F1E6-4EAE-A3D6-84EA79668027}"/>
    <dgm:cxn modelId="{81C091BE-ED72-445B-8686-66E252D803D6}" type="presParOf" srcId="{B607836C-DDF8-4A69-91C3-EC3046CE3815}" destId="{16590D1E-E431-4E94-87A8-6CFFEA02077E}" srcOrd="0" destOrd="0" presId="urn:microsoft.com/office/officeart/2005/8/layout/pyramid4"/>
    <dgm:cxn modelId="{A610FCB1-4E99-459B-828E-25A1B8AF07A4}" type="presParOf" srcId="{B607836C-DDF8-4A69-91C3-EC3046CE3815}" destId="{304AF691-C113-422A-B0B8-12BF51D83201}" srcOrd="1" destOrd="0" presId="urn:microsoft.com/office/officeart/2005/8/layout/pyramid4"/>
    <dgm:cxn modelId="{62629081-D226-4DDA-8025-B38EB4D868C4}" type="presParOf" srcId="{B607836C-DDF8-4A69-91C3-EC3046CE3815}" destId="{934897CF-1E11-4D66-94FA-6DF367223E14}" srcOrd="2" destOrd="0" presId="urn:microsoft.com/office/officeart/2005/8/layout/pyramid4"/>
    <dgm:cxn modelId="{783CD99D-AB40-4660-AE1D-4A50404602AE}" type="presParOf" srcId="{B607836C-DDF8-4A69-91C3-EC3046CE3815}" destId="{D5A37EF3-DA86-4600-A463-86FD32AB2506}" srcOrd="3" destOrd="0" presId="urn:microsoft.com/office/officeart/2005/8/layout/pyramid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6590D1E-E431-4E94-87A8-6CFFEA02077E}">
      <dsp:nvSpPr>
        <dsp:cNvPr id="0" name=""/>
        <dsp:cNvSpPr/>
      </dsp:nvSpPr>
      <dsp:spPr>
        <a:xfrm>
          <a:off x="3123670" y="0"/>
          <a:ext cx="1833033" cy="1833033"/>
        </a:xfrm>
        <a:prstGeom prst="triangle">
          <a:avLst/>
        </a:prstGeom>
        <a:solidFill>
          <a:srgbClr val="CE0954"/>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en-US" sz="1400" kern="1200">
              <a:latin typeface="+mj-lt"/>
              <a:cs typeface="Poppins" panose="00000500000000000000" pitchFamily="2" charset="0"/>
            </a:rPr>
            <a:t>Net Increase</a:t>
          </a:r>
          <a:endParaRPr lang="en-US" sz="1400" kern="1200" dirty="0">
            <a:latin typeface="+mj-lt"/>
            <a:cs typeface="Poppins" panose="00000500000000000000" pitchFamily="2" charset="0"/>
          </a:endParaRPr>
        </a:p>
      </dsp:txBody>
      <dsp:txXfrm>
        <a:off x="3581928" y="916517"/>
        <a:ext cx="916517" cy="916516"/>
      </dsp:txXfrm>
    </dsp:sp>
    <dsp:sp modelId="{304AF691-C113-422A-B0B8-12BF51D83201}">
      <dsp:nvSpPr>
        <dsp:cNvPr id="0" name=""/>
        <dsp:cNvSpPr/>
      </dsp:nvSpPr>
      <dsp:spPr>
        <a:xfrm>
          <a:off x="2207154" y="1833033"/>
          <a:ext cx="1833033" cy="1833033"/>
        </a:xfrm>
        <a:prstGeom prst="triangle">
          <a:avLst/>
        </a:prstGeom>
        <a:solidFill>
          <a:srgbClr val="78BE4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en-US" sz="1400" kern="1200" dirty="0">
              <a:latin typeface="+mj-lt"/>
              <a:cs typeface="Poppins" panose="00000500000000000000" pitchFamily="2" charset="0"/>
            </a:rPr>
            <a:t>Income Protection</a:t>
          </a:r>
        </a:p>
      </dsp:txBody>
      <dsp:txXfrm>
        <a:off x="2665412" y="2749550"/>
        <a:ext cx="916517" cy="916516"/>
      </dsp:txXfrm>
    </dsp:sp>
    <dsp:sp modelId="{934897CF-1E11-4D66-94FA-6DF367223E14}">
      <dsp:nvSpPr>
        <dsp:cNvPr id="0" name=""/>
        <dsp:cNvSpPr/>
      </dsp:nvSpPr>
      <dsp:spPr>
        <a:xfrm rot="10800000">
          <a:off x="3123670" y="1833033"/>
          <a:ext cx="1833033" cy="1833033"/>
        </a:xfrm>
        <a:prstGeom prst="triangle">
          <a:avLst/>
        </a:prstGeom>
        <a:solidFill>
          <a:srgbClr val="92504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endParaRPr lang="en-US" sz="1400" kern="1200" dirty="0">
            <a:latin typeface="+mj-lt"/>
            <a:cs typeface="Poppins" panose="00000500000000000000" pitchFamily="2" charset="0"/>
          </a:endParaRPr>
        </a:p>
      </dsp:txBody>
      <dsp:txXfrm rot="10800000">
        <a:off x="3581928" y="1833033"/>
        <a:ext cx="916517" cy="916516"/>
      </dsp:txXfrm>
    </dsp:sp>
    <dsp:sp modelId="{D5A37EF3-DA86-4600-A463-86FD32AB2506}">
      <dsp:nvSpPr>
        <dsp:cNvPr id="0" name=""/>
        <dsp:cNvSpPr/>
      </dsp:nvSpPr>
      <dsp:spPr>
        <a:xfrm>
          <a:off x="4040187" y="1833033"/>
          <a:ext cx="1833033" cy="1833033"/>
        </a:xfrm>
        <a:prstGeom prst="triangle">
          <a:avLst/>
        </a:prstGeom>
        <a:solidFill>
          <a:srgbClr val="3EC7F3"/>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en-US" sz="1400" kern="1200">
              <a:latin typeface="+mj-lt"/>
              <a:cs typeface="Poppins" panose="00000500000000000000" pitchFamily="2" charset="0"/>
            </a:rPr>
            <a:t>Improved Stability</a:t>
          </a:r>
        </a:p>
      </dsp:txBody>
      <dsp:txXfrm>
        <a:off x="4498445" y="2749550"/>
        <a:ext cx="916517" cy="916516"/>
      </dsp:txXfrm>
    </dsp:sp>
  </dsp:spTree>
</dsp:drawing>
</file>

<file path=xl/diagrams/layout1.xml><?xml version="1.0" encoding="utf-8"?>
<dgm:layoutDef xmlns:dgm="http://schemas.openxmlformats.org/drawingml/2006/diagram" xmlns:a="http://schemas.openxmlformats.org/drawingml/2006/main" uniqueId="urn:microsoft.com/office/officeart/2005/8/layout/pyramid4">
  <dgm:title val=""/>
  <dgm:desc val=""/>
  <dgm:catLst>
    <dgm:cat type="pyramid" pri="4000"/>
    <dgm:cat type="relationship" pri="9000"/>
  </dgm:catLst>
  <dgm:samp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sampData>
  <dgm:styleData useDef="1">
    <dgm:dataModel>
      <dgm:ptLst/>
      <dgm:bg/>
      <dgm:whole/>
    </dgm:dataModel>
  </dgm:styleData>
  <dgm:clrData useDef="1">
    <dgm:dataModel>
      <dgm:ptLst/>
      <dgm:bg/>
      <dgm:whole/>
    </dgm:dataModel>
  </dgm:clrData>
  <dgm:layoutNode name="compositeShape">
    <dgm:varLst>
      <dgm:chMax val="9"/>
      <dgm:dir/>
      <dgm:resizeHandles val="exact"/>
    </dgm:varLst>
    <dgm:alg type="composite">
      <dgm:param type="ar" val="1"/>
    </dgm:alg>
    <dgm:shape xmlns:r="http://schemas.openxmlformats.org/officeDocument/2006/relationships" r:blip="">
      <dgm:adjLst/>
    </dgm:shape>
    <dgm:presOf/>
    <dgm:choose name="Name0">
      <dgm:if name="Name1" axis="ch" ptType="node" func="cnt" op="lte" val="4">
        <dgm:choose name="Name2">
          <dgm:if name="Name3" axis="ch" ptType="node" func="cnt" op="equ" val="1">
            <dgm:constrLst>
              <dgm:constr type="primFontSz" for="ch" ptType="node" op="equ" val="65"/>
              <dgm:constr type="t" for="ch" forName="triangle1"/>
              <dgm:constr type="l" for="ch" forName="triangle1"/>
              <dgm:constr type="h" for="ch" forName="triangle1" refType="h"/>
              <dgm:constr type="w" for="ch" forName="triangle1" refType="h"/>
            </dgm:constrLst>
          </dgm:if>
          <dgm:else name="Name4">
            <dgm:constrLst>
              <dgm:constr type="primFontSz" for="ch" ptType="node" op="equ" val="65"/>
              <dgm:constr type="t" for="ch" forName="triangle1"/>
              <dgm:constr type="l" for="ch" forName="triangle1" refType="h" fact="0.25"/>
              <dgm:constr type="h" for="ch" forName="triangle1" refType="h" fact="0.5"/>
              <dgm:constr type="w" for="ch" forName="triangle1" refType="h" fact="0.5"/>
              <dgm:constr type="t" for="ch" forName="triangle2" refType="h" fact="0.5"/>
              <dgm:constr type="l" for="ch" forName="triangle2"/>
              <dgm:constr type="h" for="ch" forName="triangle2" refType="h" fact="0.5"/>
              <dgm:constr type="w" for="ch" forName="triangle2" refType="h" fact="0.5"/>
              <dgm:constr type="t" for="ch" forName="triangle3" refType="h" fact="0.5"/>
              <dgm:constr type="l" for="ch" forName="triangle3" refType="h" fact="0.25"/>
              <dgm:constr type="h" for="ch" forName="triangle3" refType="h" fact="0.5"/>
              <dgm:constr type="w" for="ch" forName="triangle3" refType="h" fact="0.5"/>
              <dgm:constr type="t" for="ch" forName="triangle4" refType="h" fact="0.5"/>
              <dgm:constr type="l" for="ch" forName="triangle4" refType="h" fact="0.5"/>
              <dgm:constr type="h" for="ch" forName="triangle4" refType="h" fact="0.5"/>
              <dgm:constr type="w" for="ch" forName="triangle4" refType="h" fact="0.5"/>
            </dgm:constrLst>
          </dgm:else>
        </dgm:choose>
      </dgm:if>
      <dgm:else name="Name5">
        <dgm:constrLst>
          <dgm:constr type="primFontSz" for="ch" ptType="node" op="equ" val="65"/>
          <dgm:constr type="t" for="ch" forName="triangle1"/>
          <dgm:constr type="l" for="ch" forName="triangle1" refType="h" fact="0.33"/>
          <dgm:constr type="h" for="ch" forName="triangle1" refType="h" fact="0.33"/>
          <dgm:constr type="w" for="ch" forName="triangle1" refType="h" fact="0.33"/>
          <dgm:constr type="t" for="ch" forName="triangle2" refType="h" fact="0.33"/>
          <dgm:constr type="l" for="ch" forName="triangle2" refType="h" fact="0.165"/>
          <dgm:constr type="h" for="ch" forName="triangle2" refType="h" fact="0.33"/>
          <dgm:constr type="w" for="ch" forName="triangle2" refType="h" fact="0.33"/>
          <dgm:constr type="t" for="ch" forName="triangle3" refType="h" fact="0.33"/>
          <dgm:constr type="l" for="ch" forName="triangle3" refType="h" fact="0.33"/>
          <dgm:constr type="h" for="ch" forName="triangle3" refType="h" fact="0.33"/>
          <dgm:constr type="w" for="ch" forName="triangle3" refType="h" fact="0.33"/>
          <dgm:constr type="t" for="ch" forName="triangle4" refType="h" fact="0.33"/>
          <dgm:constr type="l" for="ch" forName="triangle4" refType="h" fact="0.495"/>
          <dgm:constr type="h" for="ch" forName="triangle4" refType="h" fact="0.33"/>
          <dgm:constr type="w" for="ch" forName="triangle4" refType="h" fact="0.33"/>
          <dgm:constr type="t" for="ch" forName="triangle5" refType="h" fact="0.66"/>
          <dgm:constr type="l" for="ch" forName="triangle5"/>
          <dgm:constr type="h" for="ch" forName="triangle5" refType="h" fact="0.33"/>
          <dgm:constr type="w" for="ch" forName="triangle5" refType="h" fact="0.33"/>
          <dgm:constr type="t" for="ch" forName="triangle6" refType="h" fact="0.66"/>
          <dgm:constr type="l" for="ch" forName="triangle6" refType="h" fact="0.165"/>
          <dgm:constr type="h" for="ch" forName="triangle6" refType="h" fact="0.33"/>
          <dgm:constr type="w" for="ch" forName="triangle6" refType="h" fact="0.33"/>
          <dgm:constr type="t" for="ch" forName="triangle7" refType="h" fact="0.66"/>
          <dgm:constr type="l" for="ch" forName="triangle7" refType="h" fact="0.33"/>
          <dgm:constr type="h" for="ch" forName="triangle7" refType="h" fact="0.33"/>
          <dgm:constr type="w" for="ch" forName="triangle7" refType="h" fact="0.33"/>
          <dgm:constr type="t" for="ch" forName="triangle8" refType="h" fact="0.66"/>
          <dgm:constr type="l" for="ch" forName="triangle8" refType="h" fact="0.495"/>
          <dgm:constr type="h" for="ch" forName="triangle8" refType="h" fact="0.33"/>
          <dgm:constr type="w" for="ch" forName="triangle8" refType="h" fact="0.33"/>
          <dgm:constr type="t" for="ch" forName="triangle9" refType="h" fact="0.66"/>
          <dgm:constr type="l" for="ch" forName="triangle9" refType="h" fact="0.66"/>
          <dgm:constr type="h" for="ch" forName="triangle9" refType="h" fact="0.33"/>
          <dgm:constr type="w" for="ch" forName="triangle9" refType="h" fact="0.33"/>
        </dgm:constrLst>
      </dgm:else>
    </dgm:choose>
    <dgm:ruleLst/>
    <dgm:choose name="Name6">
      <dgm:if name="Name7" axis="ch" ptType="node" func="cnt" op="gte" val="1">
        <dgm:layoutNode name="triangle1" styleLbl="node1">
          <dgm:varLst>
            <dgm:bulletEnabled val="1"/>
          </dgm:varLst>
          <dgm:alg type="tx">
            <dgm:param type="txAnchorVertCh" val="mid"/>
          </dgm:alg>
          <dgm:shape xmlns:r="http://schemas.openxmlformats.org/officeDocument/2006/relationships" type="triangle" r:blip="">
            <dgm:adjLst/>
          </dgm:shape>
          <dgm:presOf axis="ch desOrSelf" ptType="node node" st="1 1" cnt="1 0"/>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if>
      <dgm:else name="Name8"/>
    </dgm:choose>
    <dgm:choose name="Name9">
      <dgm:if name="Name10" axis="ch" ptType="node" func="cnt" op="gte" val="2">
        <dgm:layoutNode name="triangle2" styleLbl="node1">
          <dgm:varLst>
            <dgm:bulletEnabled val="1"/>
          </dgm:varLst>
          <dgm:alg type="tx">
            <dgm:param type="txAnchorVertCh" val="mid"/>
          </dgm:alg>
          <dgm:shape xmlns:r="http://schemas.openxmlformats.org/officeDocument/2006/relationships" type="triangle" r:blip="">
            <dgm:adjLst/>
          </dgm:shape>
          <dgm:choose name="Name11">
            <dgm:if name="Name12" func="var" arg="dir" op="equ" val="norm">
              <dgm:presOf axis="ch desOrSelf" ptType="node node" st="2 1" cnt="1 0"/>
            </dgm:if>
            <dgm:else name="Name13">
              <dgm:presOf axis="ch desOrSelf" ptType="node node" st="4 1" cnt="1 0"/>
            </dgm:else>
          </dgm:choos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triangle3" styleLbl="node1">
          <dgm:varLst>
            <dgm:bulletEnabled val="1"/>
          </dgm:varLst>
          <dgm:alg type="tx">
            <dgm:param type="txAnchorVertCh" val="mid"/>
          </dgm:alg>
          <dgm:shape xmlns:r="http://schemas.openxmlformats.org/officeDocument/2006/relationships" rot="180" type="triangle" r:blip="">
            <dgm:adjLst/>
          </dgm:shape>
          <dgm:presOf axis="ch desOrSelf" ptType="node node" st="3 1" cnt="1 0"/>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triangle4" styleLbl="node1">
          <dgm:varLst>
            <dgm:bulletEnabled val="1"/>
          </dgm:varLst>
          <dgm:alg type="tx">
            <dgm:param type="txAnchorVertCh" val="mid"/>
          </dgm:alg>
          <dgm:shape xmlns:r="http://schemas.openxmlformats.org/officeDocument/2006/relationships" type="triangle" r:blip="">
            <dgm:adjLst/>
          </dgm:shape>
          <dgm:choose name="Name14">
            <dgm:if name="Name15" func="var" arg="dir" op="equ" val="norm">
              <dgm:presOf axis="ch desOrSelf" ptType="node node" st="4 1" cnt="1 0"/>
            </dgm:if>
            <dgm:else name="Name16">
              <dgm:presOf axis="ch desOrSelf" ptType="node node" st="2 1" cnt="1 0"/>
            </dgm:else>
          </dgm:choos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if>
      <dgm:else name="Name17"/>
    </dgm:choose>
    <dgm:choose name="Name18">
      <dgm:if name="Name19" axis="ch" ptType="node" func="cnt" op="gte" val="5">
        <dgm:layoutNode name="triangle5" styleLbl="node1">
          <dgm:varLst>
            <dgm:bulletEnabled val="1"/>
          </dgm:varLst>
          <dgm:alg type="tx">
            <dgm:param type="txAnchorVertCh" val="mid"/>
          </dgm:alg>
          <dgm:shape xmlns:r="http://schemas.openxmlformats.org/officeDocument/2006/relationships" type="triangle" r:blip="">
            <dgm:adjLst/>
          </dgm:shape>
          <dgm:choose name="Name20">
            <dgm:if name="Name21" func="var" arg="dir" op="equ" val="norm">
              <dgm:presOf axis="ch desOrSelf" ptType="node node" st="5 1" cnt="1 0"/>
            </dgm:if>
            <dgm:else name="Name22">
              <dgm:presOf axis="ch desOrSelf" ptType="node node" st="9 1" cnt="1 0"/>
            </dgm:else>
          </dgm:choos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triangle6" styleLbl="node1">
          <dgm:varLst>
            <dgm:bulletEnabled val="1"/>
          </dgm:varLst>
          <dgm:alg type="tx">
            <dgm:param type="txAnchorVertCh" val="mid"/>
          </dgm:alg>
          <dgm:shape xmlns:r="http://schemas.openxmlformats.org/officeDocument/2006/relationships" rot="180" type="triangle" r:blip="">
            <dgm:adjLst/>
          </dgm:shape>
          <dgm:choose name="Name23">
            <dgm:if name="Name24" func="var" arg="dir" op="equ" val="norm">
              <dgm:presOf axis="ch desOrSelf" ptType="node node" st="6 1" cnt="1 0"/>
            </dgm:if>
            <dgm:else name="Name25">
              <dgm:presOf axis="ch desOrSelf" ptType="node node" st="8 1" cnt="1 0"/>
            </dgm:else>
          </dgm:choos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triangle7" styleLbl="node1">
          <dgm:varLst>
            <dgm:bulletEnabled val="1"/>
          </dgm:varLst>
          <dgm:alg type="tx">
            <dgm:param type="txAnchorVertCh" val="mid"/>
          </dgm:alg>
          <dgm:shape xmlns:r="http://schemas.openxmlformats.org/officeDocument/2006/relationships" type="triangle" r:blip="">
            <dgm:adjLst/>
          </dgm:shape>
          <dgm:presOf axis="ch desOrSelf" ptType="node node" st="7 1" cnt="1 0"/>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triangle8" styleLbl="node1">
          <dgm:varLst>
            <dgm:bulletEnabled val="1"/>
          </dgm:varLst>
          <dgm:alg type="tx">
            <dgm:param type="txAnchorVertCh" val="mid"/>
          </dgm:alg>
          <dgm:shape xmlns:r="http://schemas.openxmlformats.org/officeDocument/2006/relationships" rot="180" type="triangle" r:blip="">
            <dgm:adjLst/>
          </dgm:shape>
          <dgm:choose name="Name26">
            <dgm:if name="Name27" func="var" arg="dir" op="equ" val="norm">
              <dgm:presOf axis="ch desOrSelf" ptType="node node" st="8 1" cnt="1 0"/>
            </dgm:if>
            <dgm:else name="Name28">
              <dgm:presOf axis="ch desOrSelf" ptType="node node" st="6 1" cnt="1 0"/>
            </dgm:else>
          </dgm:choos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triangle9" styleLbl="node1">
          <dgm:varLst>
            <dgm:bulletEnabled val="1"/>
          </dgm:varLst>
          <dgm:alg type="tx">
            <dgm:param type="txAnchorVertCh" val="mid"/>
          </dgm:alg>
          <dgm:shape xmlns:r="http://schemas.openxmlformats.org/officeDocument/2006/relationships" type="triangle" r:blip="">
            <dgm:adjLst/>
          </dgm:shape>
          <dgm:choose name="Name29">
            <dgm:if name="Name30" func="var" arg="dir" op="equ" val="norm">
              <dgm:presOf axis="ch desOrSelf" ptType="node node" st="9 1" cnt="1 0"/>
            </dgm:if>
            <dgm:else name="Name31">
              <dgm:presOf axis="ch desOrSelf" ptType="node node" st="5 1" cnt="1 0"/>
            </dgm:else>
          </dgm:choos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if>
      <dgm:else name="Name32"/>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6339417</xdr:colOff>
      <xdr:row>1</xdr:row>
      <xdr:rowOff>85726</xdr:rowOff>
    </xdr:from>
    <xdr:to>
      <xdr:col>1</xdr:col>
      <xdr:colOff>8046297</xdr:colOff>
      <xdr:row>3</xdr:row>
      <xdr:rowOff>142800</xdr:rowOff>
    </xdr:to>
    <xdr:pic>
      <xdr:nvPicPr>
        <xdr:cNvPr id="4" name="Picture 3" descr="See the source image">
          <a:extLst>
            <a:ext uri="{FF2B5EF4-FFF2-40B4-BE49-F238E27FC236}">
              <a16:creationId xmlns:a16="http://schemas.microsoft.com/office/drawing/2014/main" id="{F8173AE3-F24A-4918-A754-88729122A557}"/>
            </a:ext>
          </a:extLst>
        </xdr:cNvPr>
        <xdr:cNvPicPr>
          <a:picLocks noChangeAspect="1" noChangeArrowheads="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6445250" y="202143"/>
          <a:ext cx="1713230" cy="554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8194676</xdr:colOff>
      <xdr:row>0</xdr:row>
      <xdr:rowOff>84666</xdr:rowOff>
    </xdr:from>
    <xdr:to>
      <xdr:col>2</xdr:col>
      <xdr:colOff>46567</xdr:colOff>
      <xdr:row>4</xdr:row>
      <xdr:rowOff>75142</xdr:rowOff>
    </xdr:to>
    <xdr:pic>
      <xdr:nvPicPr>
        <xdr:cNvPr id="3" name="Picture 2" descr="Sustainable Food Lab">
          <a:extLst>
            <a:ext uri="{FF2B5EF4-FFF2-40B4-BE49-F238E27FC236}">
              <a16:creationId xmlns:a16="http://schemas.microsoft.com/office/drawing/2014/main" id="{B5AB7B8B-9086-C830-4435-C17F356D85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00509" y="84666"/>
          <a:ext cx="2272241" cy="763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4206875</xdr:colOff>
      <xdr:row>1</xdr:row>
      <xdr:rowOff>85727</xdr:rowOff>
    </xdr:from>
    <xdr:to>
      <xdr:col>2</xdr:col>
      <xdr:colOff>5923280</xdr:colOff>
      <xdr:row>3</xdr:row>
      <xdr:rowOff>141742</xdr:rowOff>
    </xdr:to>
    <xdr:pic>
      <xdr:nvPicPr>
        <xdr:cNvPr id="3" name="Picture 2" descr="See the source image">
          <a:extLst>
            <a:ext uri="{FF2B5EF4-FFF2-40B4-BE49-F238E27FC236}">
              <a16:creationId xmlns:a16="http://schemas.microsoft.com/office/drawing/2014/main" id="{581B85EE-4FB6-476F-A0CF-DB7313726704}"/>
            </a:ext>
          </a:extLst>
        </xdr:cNvPr>
        <xdr:cNvPicPr>
          <a:picLocks noChangeAspect="1" noChangeArrowheads="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5530850" y="200027"/>
          <a:ext cx="1716405" cy="554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6182784</xdr:colOff>
      <xdr:row>1</xdr:row>
      <xdr:rowOff>1</xdr:rowOff>
    </xdr:from>
    <xdr:to>
      <xdr:col>2</xdr:col>
      <xdr:colOff>8210695</xdr:colOff>
      <xdr:row>4</xdr:row>
      <xdr:rowOff>25401</xdr:rowOff>
    </xdr:to>
    <xdr:pic>
      <xdr:nvPicPr>
        <xdr:cNvPr id="4" name="Picture 3" descr="Sustainable Food Lab">
          <a:extLst>
            <a:ext uri="{FF2B5EF4-FFF2-40B4-BE49-F238E27FC236}">
              <a16:creationId xmlns:a16="http://schemas.microsoft.com/office/drawing/2014/main" id="{E75A8ED0-A48F-42CB-B9E4-6516E306A8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06759" y="114301"/>
          <a:ext cx="2027911"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6</xdr:row>
      <xdr:rowOff>82550</xdr:rowOff>
    </xdr:from>
    <xdr:to>
      <xdr:col>1</xdr:col>
      <xdr:colOff>8940800</xdr:colOff>
      <xdr:row>33</xdr:row>
      <xdr:rowOff>133350</xdr:rowOff>
    </xdr:to>
    <xdr:sp macro="" textlink="">
      <xdr:nvSpPr>
        <xdr:cNvPr id="67" name="Rectangle 66">
          <a:extLst>
            <a:ext uri="{FF2B5EF4-FFF2-40B4-BE49-F238E27FC236}">
              <a16:creationId xmlns:a16="http://schemas.microsoft.com/office/drawing/2014/main" id="{09EE5CC7-20CA-4138-BC3D-AD1D898B2831}"/>
            </a:ext>
          </a:extLst>
        </xdr:cNvPr>
        <xdr:cNvSpPr/>
      </xdr:nvSpPr>
      <xdr:spPr>
        <a:xfrm>
          <a:off x="171450" y="2597150"/>
          <a:ext cx="9083675" cy="4460875"/>
        </a:xfrm>
        <a:prstGeom prst="rect">
          <a:avLst/>
        </a:prstGeom>
        <a:solidFill>
          <a:schemeClr val="bg1">
            <a:lumMod val="9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200025</xdr:colOff>
      <xdr:row>38</xdr:row>
      <xdr:rowOff>104775</xdr:rowOff>
    </xdr:from>
    <xdr:to>
      <xdr:col>2</xdr:col>
      <xdr:colOff>685800</xdr:colOff>
      <xdr:row>62</xdr:row>
      <xdr:rowOff>66675</xdr:rowOff>
    </xdr:to>
    <xdr:sp macro="" textlink="">
      <xdr:nvSpPr>
        <xdr:cNvPr id="68" name="Rectangle 67">
          <a:extLst>
            <a:ext uri="{FF2B5EF4-FFF2-40B4-BE49-F238E27FC236}">
              <a16:creationId xmlns:a16="http://schemas.microsoft.com/office/drawing/2014/main" id="{FAED25B3-60BC-4012-AE32-714ECFA27F4E}"/>
            </a:ext>
          </a:extLst>
        </xdr:cNvPr>
        <xdr:cNvSpPr/>
      </xdr:nvSpPr>
      <xdr:spPr>
        <a:xfrm>
          <a:off x="200025" y="8258175"/>
          <a:ext cx="9782175" cy="4229100"/>
        </a:xfrm>
        <a:prstGeom prst="rect">
          <a:avLst/>
        </a:prstGeom>
        <a:solidFill>
          <a:schemeClr val="bg1">
            <a:lumMod val="9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507211</xdr:colOff>
      <xdr:row>10</xdr:row>
      <xdr:rowOff>28773</xdr:rowOff>
    </xdr:from>
    <xdr:to>
      <xdr:col>1</xdr:col>
      <xdr:colOff>7889357</xdr:colOff>
      <xdr:row>10</xdr:row>
      <xdr:rowOff>56601</xdr:rowOff>
    </xdr:to>
    <xdr:cxnSp macro="">
      <xdr:nvCxnSpPr>
        <xdr:cNvPr id="2" name="Straight Arrow Connector 1">
          <a:extLst>
            <a:ext uri="{FF2B5EF4-FFF2-40B4-BE49-F238E27FC236}">
              <a16:creationId xmlns:a16="http://schemas.microsoft.com/office/drawing/2014/main" id="{64D9D90F-C63A-514C-9F90-541A92534EB4}"/>
            </a:ext>
          </a:extLst>
        </xdr:cNvPr>
        <xdr:cNvCxnSpPr>
          <a:cxnSpLocks/>
        </xdr:cNvCxnSpPr>
      </xdr:nvCxnSpPr>
      <xdr:spPr>
        <a:xfrm flipV="1">
          <a:off x="821536" y="3286323"/>
          <a:ext cx="7382146" cy="27828"/>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504037</xdr:colOff>
      <xdr:row>9</xdr:row>
      <xdr:rowOff>132877</xdr:rowOff>
    </xdr:from>
    <xdr:to>
      <xdr:col>1</xdr:col>
      <xdr:colOff>1321726</xdr:colOff>
      <xdr:row>10</xdr:row>
      <xdr:rowOff>129585</xdr:rowOff>
    </xdr:to>
    <xdr:sp macro="" textlink="">
      <xdr:nvSpPr>
        <xdr:cNvPr id="4" name="TextBox 4">
          <a:extLst>
            <a:ext uri="{FF2B5EF4-FFF2-40B4-BE49-F238E27FC236}">
              <a16:creationId xmlns:a16="http://schemas.microsoft.com/office/drawing/2014/main" id="{2CEF35DD-A97F-DC40-81ED-724A693F1822}"/>
            </a:ext>
          </a:extLst>
        </xdr:cNvPr>
        <xdr:cNvSpPr txBox="1"/>
      </xdr:nvSpPr>
      <xdr:spPr>
        <a:xfrm>
          <a:off x="818362" y="3171352"/>
          <a:ext cx="817689" cy="158633"/>
        </a:xfrm>
        <a:prstGeom prst="rect">
          <a:avLst/>
        </a:prstGeom>
        <a:solidFill>
          <a:schemeClr val="bg1">
            <a:lumMod val="95000"/>
          </a:schemeClr>
        </a:solidFill>
        <a:ln>
          <a:noFill/>
        </a:ln>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12000"/>
            </a:lnSpc>
          </a:pPr>
          <a:r>
            <a:rPr lang="en-US" sz="1050" b="1" i="1">
              <a:solidFill>
                <a:srgbClr val="CE0954"/>
              </a:solidFill>
            </a:rPr>
            <a:t>Activity</a:t>
          </a:r>
          <a:endParaRPr lang="nl-NL" sz="1050" b="1" i="1">
            <a:solidFill>
              <a:srgbClr val="CE0954"/>
            </a:solidFill>
          </a:endParaRPr>
        </a:p>
      </xdr:txBody>
    </xdr:sp>
    <xdr:clientData/>
  </xdr:twoCellAnchor>
  <xdr:twoCellAnchor>
    <xdr:from>
      <xdr:col>1</xdr:col>
      <xdr:colOff>2239414</xdr:colOff>
      <xdr:row>9</xdr:row>
      <xdr:rowOff>133508</xdr:rowOff>
    </xdr:from>
    <xdr:to>
      <xdr:col>1</xdr:col>
      <xdr:colOff>2778778</xdr:colOff>
      <xdr:row>10</xdr:row>
      <xdr:rowOff>130216</xdr:rowOff>
    </xdr:to>
    <xdr:sp macro="" textlink="">
      <xdr:nvSpPr>
        <xdr:cNvPr id="5" name="TextBox 5">
          <a:extLst>
            <a:ext uri="{FF2B5EF4-FFF2-40B4-BE49-F238E27FC236}">
              <a16:creationId xmlns:a16="http://schemas.microsoft.com/office/drawing/2014/main" id="{BC785057-2F48-9044-9F3C-AB86957A4B94}"/>
            </a:ext>
          </a:extLst>
        </xdr:cNvPr>
        <xdr:cNvSpPr txBox="1"/>
      </xdr:nvSpPr>
      <xdr:spPr>
        <a:xfrm>
          <a:off x="2553739" y="3171983"/>
          <a:ext cx="539364" cy="158633"/>
        </a:xfrm>
        <a:prstGeom prst="rect">
          <a:avLst/>
        </a:prstGeom>
        <a:solidFill>
          <a:schemeClr val="bg1">
            <a:lumMod val="95000"/>
          </a:schemeClr>
        </a:solidFill>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12000"/>
            </a:lnSpc>
          </a:pPr>
          <a:r>
            <a:rPr lang="en-US" sz="1050" b="1" i="1">
              <a:solidFill>
                <a:srgbClr val="CE0954"/>
              </a:solidFill>
            </a:rPr>
            <a:t>Output</a:t>
          </a:r>
          <a:endParaRPr lang="nl-NL" sz="1050" b="1" i="1">
            <a:solidFill>
              <a:srgbClr val="CE0954"/>
            </a:solidFill>
          </a:endParaRPr>
        </a:p>
      </xdr:txBody>
    </xdr:sp>
    <xdr:clientData/>
  </xdr:twoCellAnchor>
  <xdr:twoCellAnchor>
    <xdr:from>
      <xdr:col>1</xdr:col>
      <xdr:colOff>3846393</xdr:colOff>
      <xdr:row>9</xdr:row>
      <xdr:rowOff>86060</xdr:rowOff>
    </xdr:from>
    <xdr:to>
      <xdr:col>1</xdr:col>
      <xdr:colOff>4979244</xdr:colOff>
      <xdr:row>11</xdr:row>
      <xdr:rowOff>94289</xdr:rowOff>
    </xdr:to>
    <xdr:sp macro="" textlink="">
      <xdr:nvSpPr>
        <xdr:cNvPr id="6" name="TextBox 6">
          <a:extLst>
            <a:ext uri="{FF2B5EF4-FFF2-40B4-BE49-F238E27FC236}">
              <a16:creationId xmlns:a16="http://schemas.microsoft.com/office/drawing/2014/main" id="{BF95E189-4256-3C48-BCE3-598087BEFC84}"/>
            </a:ext>
          </a:extLst>
        </xdr:cNvPr>
        <xdr:cNvSpPr txBox="1"/>
      </xdr:nvSpPr>
      <xdr:spPr>
        <a:xfrm>
          <a:off x="4160718" y="3181685"/>
          <a:ext cx="1132851" cy="332079"/>
        </a:xfrm>
        <a:prstGeom prst="rect">
          <a:avLst/>
        </a:prstGeom>
        <a:solidFill>
          <a:schemeClr val="bg1">
            <a:lumMod val="95000"/>
          </a:schemeClr>
        </a:solidFill>
        <a:ln>
          <a:noFill/>
        </a:ln>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12000"/>
            </a:lnSpc>
          </a:pPr>
          <a:r>
            <a:rPr lang="en-US" sz="1050" b="1" i="1">
              <a:solidFill>
                <a:srgbClr val="CE0954"/>
              </a:solidFill>
            </a:rPr>
            <a:t>Intermediate </a:t>
          </a:r>
        </a:p>
        <a:p>
          <a:pPr algn="ctr">
            <a:lnSpc>
              <a:spcPct val="112000"/>
            </a:lnSpc>
          </a:pPr>
          <a:r>
            <a:rPr lang="en-US" sz="1050" b="1" i="1">
              <a:solidFill>
                <a:srgbClr val="CE0954"/>
              </a:solidFill>
            </a:rPr>
            <a:t>Outcome</a:t>
          </a:r>
          <a:endParaRPr lang="nl-NL" sz="1050" b="1" i="1">
            <a:solidFill>
              <a:srgbClr val="CE0954"/>
            </a:solidFill>
          </a:endParaRPr>
        </a:p>
      </xdr:txBody>
    </xdr:sp>
    <xdr:clientData/>
  </xdr:twoCellAnchor>
  <xdr:twoCellAnchor>
    <xdr:from>
      <xdr:col>1</xdr:col>
      <xdr:colOff>272798</xdr:colOff>
      <xdr:row>12</xdr:row>
      <xdr:rowOff>147675</xdr:rowOff>
    </xdr:from>
    <xdr:to>
      <xdr:col>1</xdr:col>
      <xdr:colOff>1447231</xdr:colOff>
      <xdr:row>19</xdr:row>
      <xdr:rowOff>77190</xdr:rowOff>
    </xdr:to>
    <xdr:sp macro="" textlink="">
      <xdr:nvSpPr>
        <xdr:cNvPr id="7" name="Oval 6">
          <a:extLst>
            <a:ext uri="{FF2B5EF4-FFF2-40B4-BE49-F238E27FC236}">
              <a16:creationId xmlns:a16="http://schemas.microsoft.com/office/drawing/2014/main" id="{D8028806-D0B5-DE44-A269-27924749AEB8}"/>
            </a:ext>
          </a:extLst>
        </xdr:cNvPr>
        <xdr:cNvSpPr/>
      </xdr:nvSpPr>
      <xdr:spPr>
        <a:xfrm>
          <a:off x="587123" y="3729075"/>
          <a:ext cx="1174433" cy="1062990"/>
        </a:xfrm>
        <a:prstGeom prst="ellipse">
          <a:avLst/>
        </a:prstGeom>
        <a:solidFill>
          <a:srgbClr val="925041"/>
        </a:solidFill>
        <a:ln>
          <a:solidFill>
            <a:srgbClr val="92504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bg1"/>
              </a:solidFill>
            </a:rPr>
            <a:t>What goes into the program – what do you do?</a:t>
          </a:r>
        </a:p>
      </xdr:txBody>
    </xdr:sp>
    <xdr:clientData/>
  </xdr:twoCellAnchor>
  <xdr:twoCellAnchor>
    <xdr:from>
      <xdr:col>1</xdr:col>
      <xdr:colOff>1945345</xdr:colOff>
      <xdr:row>12</xdr:row>
      <xdr:rowOff>144583</xdr:rowOff>
    </xdr:from>
    <xdr:to>
      <xdr:col>1</xdr:col>
      <xdr:colOff>3119778</xdr:colOff>
      <xdr:row>19</xdr:row>
      <xdr:rowOff>74098</xdr:rowOff>
    </xdr:to>
    <xdr:sp macro="" textlink="">
      <xdr:nvSpPr>
        <xdr:cNvPr id="8" name="Oval 7">
          <a:extLst>
            <a:ext uri="{FF2B5EF4-FFF2-40B4-BE49-F238E27FC236}">
              <a16:creationId xmlns:a16="http://schemas.microsoft.com/office/drawing/2014/main" id="{0275517E-3BF6-4E4B-B411-DEAEC8FC9BAB}"/>
            </a:ext>
          </a:extLst>
        </xdr:cNvPr>
        <xdr:cNvSpPr/>
      </xdr:nvSpPr>
      <xdr:spPr>
        <a:xfrm>
          <a:off x="2259670" y="3725983"/>
          <a:ext cx="1174433" cy="1062990"/>
        </a:xfrm>
        <a:prstGeom prst="ellipse">
          <a:avLst/>
        </a:prstGeom>
        <a:solidFill>
          <a:srgbClr val="925041"/>
        </a:solidFill>
        <a:ln>
          <a:solidFill>
            <a:srgbClr val="92504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bg1"/>
              </a:solidFill>
            </a:rPr>
            <a:t>What’s the direct tangible result?</a:t>
          </a:r>
        </a:p>
      </xdr:txBody>
    </xdr:sp>
    <xdr:clientData/>
  </xdr:twoCellAnchor>
  <xdr:twoCellAnchor>
    <xdr:from>
      <xdr:col>1</xdr:col>
      <xdr:colOff>3770443</xdr:colOff>
      <xdr:row>12</xdr:row>
      <xdr:rowOff>134316</xdr:rowOff>
    </xdr:from>
    <xdr:to>
      <xdr:col>1</xdr:col>
      <xdr:colOff>4944876</xdr:colOff>
      <xdr:row>19</xdr:row>
      <xdr:rowOff>63831</xdr:rowOff>
    </xdr:to>
    <xdr:sp macro="" textlink="">
      <xdr:nvSpPr>
        <xdr:cNvPr id="9" name="Oval 8">
          <a:extLst>
            <a:ext uri="{FF2B5EF4-FFF2-40B4-BE49-F238E27FC236}">
              <a16:creationId xmlns:a16="http://schemas.microsoft.com/office/drawing/2014/main" id="{DDD1C554-6E23-DE4B-9533-177178CE4F22}"/>
            </a:ext>
          </a:extLst>
        </xdr:cNvPr>
        <xdr:cNvSpPr/>
      </xdr:nvSpPr>
      <xdr:spPr>
        <a:xfrm>
          <a:off x="4084768" y="3715716"/>
          <a:ext cx="1174433" cy="1062990"/>
        </a:xfrm>
        <a:prstGeom prst="ellipse">
          <a:avLst/>
        </a:prstGeom>
        <a:solidFill>
          <a:srgbClr val="925041"/>
        </a:solidFill>
        <a:ln>
          <a:solidFill>
            <a:srgbClr val="92504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bg1"/>
              </a:solidFill>
            </a:rPr>
            <a:t>What’s the practice, service or resource change?</a:t>
          </a:r>
        </a:p>
      </xdr:txBody>
    </xdr:sp>
    <xdr:clientData/>
  </xdr:twoCellAnchor>
  <xdr:twoCellAnchor>
    <xdr:from>
      <xdr:col>1</xdr:col>
      <xdr:colOff>7408625</xdr:colOff>
      <xdr:row>12</xdr:row>
      <xdr:rowOff>144583</xdr:rowOff>
    </xdr:from>
    <xdr:to>
      <xdr:col>1</xdr:col>
      <xdr:colOff>8583058</xdr:colOff>
      <xdr:row>19</xdr:row>
      <xdr:rowOff>74098</xdr:rowOff>
    </xdr:to>
    <xdr:sp macro="" textlink="">
      <xdr:nvSpPr>
        <xdr:cNvPr id="10" name="Oval 9">
          <a:extLst>
            <a:ext uri="{FF2B5EF4-FFF2-40B4-BE49-F238E27FC236}">
              <a16:creationId xmlns:a16="http://schemas.microsoft.com/office/drawing/2014/main" id="{C7CE80F9-55CB-0A44-955A-67D6244FCA3F}"/>
            </a:ext>
          </a:extLst>
        </xdr:cNvPr>
        <xdr:cNvSpPr/>
      </xdr:nvSpPr>
      <xdr:spPr>
        <a:xfrm>
          <a:off x="7722950" y="3725983"/>
          <a:ext cx="1174433" cy="1062990"/>
        </a:xfrm>
        <a:prstGeom prst="ellipse">
          <a:avLst/>
        </a:prstGeom>
        <a:solidFill>
          <a:srgbClr val="925041"/>
        </a:solidFill>
        <a:ln>
          <a:solidFill>
            <a:srgbClr val="92504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bg1"/>
              </a:solidFill>
            </a:rPr>
            <a:t>What’s the ultimate change? </a:t>
          </a:r>
        </a:p>
      </xdr:txBody>
    </xdr:sp>
    <xdr:clientData/>
  </xdr:twoCellAnchor>
  <xdr:twoCellAnchor>
    <xdr:from>
      <xdr:col>1</xdr:col>
      <xdr:colOff>272798</xdr:colOff>
      <xdr:row>21</xdr:row>
      <xdr:rowOff>113738</xdr:rowOff>
    </xdr:from>
    <xdr:to>
      <xdr:col>1</xdr:col>
      <xdr:colOff>1447231</xdr:colOff>
      <xdr:row>28</xdr:row>
      <xdr:rowOff>43253</xdr:rowOff>
    </xdr:to>
    <xdr:sp macro="" textlink="">
      <xdr:nvSpPr>
        <xdr:cNvPr id="11" name="Oval 10">
          <a:extLst>
            <a:ext uri="{FF2B5EF4-FFF2-40B4-BE49-F238E27FC236}">
              <a16:creationId xmlns:a16="http://schemas.microsoft.com/office/drawing/2014/main" id="{2D1FF3C0-7DE0-0048-99FB-F439395E3BF0}"/>
            </a:ext>
          </a:extLst>
        </xdr:cNvPr>
        <xdr:cNvSpPr/>
      </xdr:nvSpPr>
      <xdr:spPr>
        <a:xfrm>
          <a:off x="587123" y="5152463"/>
          <a:ext cx="1174433" cy="1062990"/>
        </a:xfrm>
        <a:prstGeom prst="ellipse">
          <a:avLst/>
        </a:prstGeom>
        <a:solidFill>
          <a:srgbClr val="5B9232"/>
        </a:solidFill>
        <a:ln>
          <a:solidFill>
            <a:srgbClr val="5B923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solidFill>
                <a:schemeClr val="bg1"/>
              </a:solidFill>
            </a:rPr>
            <a:t>Farmer training on good agricultural practices </a:t>
          </a:r>
        </a:p>
      </xdr:txBody>
    </xdr:sp>
    <xdr:clientData/>
  </xdr:twoCellAnchor>
  <xdr:twoCellAnchor>
    <xdr:from>
      <xdr:col>1</xdr:col>
      <xdr:colOff>1945345</xdr:colOff>
      <xdr:row>21</xdr:row>
      <xdr:rowOff>113738</xdr:rowOff>
    </xdr:from>
    <xdr:to>
      <xdr:col>1</xdr:col>
      <xdr:colOff>3119778</xdr:colOff>
      <xdr:row>28</xdr:row>
      <xdr:rowOff>43253</xdr:rowOff>
    </xdr:to>
    <xdr:sp macro="" textlink="">
      <xdr:nvSpPr>
        <xdr:cNvPr id="12" name="Oval 11">
          <a:extLst>
            <a:ext uri="{FF2B5EF4-FFF2-40B4-BE49-F238E27FC236}">
              <a16:creationId xmlns:a16="http://schemas.microsoft.com/office/drawing/2014/main" id="{AAD6B61D-E893-0E4E-B920-0EB08BA68209}"/>
            </a:ext>
          </a:extLst>
        </xdr:cNvPr>
        <xdr:cNvSpPr/>
      </xdr:nvSpPr>
      <xdr:spPr>
        <a:xfrm>
          <a:off x="2259670" y="5152463"/>
          <a:ext cx="1174433" cy="1062990"/>
        </a:xfrm>
        <a:prstGeom prst="ellipse">
          <a:avLst/>
        </a:prstGeom>
        <a:solidFill>
          <a:srgbClr val="5B9232"/>
        </a:solidFill>
        <a:ln>
          <a:solidFill>
            <a:srgbClr val="5B923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solidFill>
                <a:schemeClr val="bg1"/>
              </a:solidFill>
            </a:rPr>
            <a:t>Farmers attend trainings </a:t>
          </a:r>
        </a:p>
      </xdr:txBody>
    </xdr:sp>
    <xdr:clientData/>
  </xdr:twoCellAnchor>
  <xdr:twoCellAnchor>
    <xdr:from>
      <xdr:col>1</xdr:col>
      <xdr:colOff>3835581</xdr:colOff>
      <xdr:row>21</xdr:row>
      <xdr:rowOff>113704</xdr:rowOff>
    </xdr:from>
    <xdr:to>
      <xdr:col>1</xdr:col>
      <xdr:colOff>5010014</xdr:colOff>
      <xdr:row>28</xdr:row>
      <xdr:rowOff>43219</xdr:rowOff>
    </xdr:to>
    <xdr:sp macro="" textlink="">
      <xdr:nvSpPr>
        <xdr:cNvPr id="13" name="Oval 12">
          <a:extLst>
            <a:ext uri="{FF2B5EF4-FFF2-40B4-BE49-F238E27FC236}">
              <a16:creationId xmlns:a16="http://schemas.microsoft.com/office/drawing/2014/main" id="{E38CEF06-A942-1449-AC38-76DAE5929814}"/>
            </a:ext>
          </a:extLst>
        </xdr:cNvPr>
        <xdr:cNvSpPr/>
      </xdr:nvSpPr>
      <xdr:spPr>
        <a:xfrm>
          <a:off x="4149906" y="5152429"/>
          <a:ext cx="1174433" cy="1062990"/>
        </a:xfrm>
        <a:prstGeom prst="ellipse">
          <a:avLst/>
        </a:prstGeom>
        <a:solidFill>
          <a:srgbClr val="5B9232"/>
        </a:solidFill>
        <a:ln>
          <a:solidFill>
            <a:srgbClr val="5B923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solidFill>
                <a:schemeClr val="bg1"/>
              </a:solidFill>
            </a:rPr>
            <a:t>Farmers adopt good agricultural practices</a:t>
          </a:r>
        </a:p>
      </xdr:txBody>
    </xdr:sp>
    <xdr:clientData/>
  </xdr:twoCellAnchor>
  <xdr:twoCellAnchor>
    <xdr:from>
      <xdr:col>1</xdr:col>
      <xdr:colOff>7408626</xdr:colOff>
      <xdr:row>21</xdr:row>
      <xdr:rowOff>116830</xdr:rowOff>
    </xdr:from>
    <xdr:to>
      <xdr:col>1</xdr:col>
      <xdr:colOff>8583059</xdr:colOff>
      <xdr:row>28</xdr:row>
      <xdr:rowOff>46345</xdr:rowOff>
    </xdr:to>
    <xdr:sp macro="" textlink="">
      <xdr:nvSpPr>
        <xdr:cNvPr id="14" name="Oval 13">
          <a:extLst>
            <a:ext uri="{FF2B5EF4-FFF2-40B4-BE49-F238E27FC236}">
              <a16:creationId xmlns:a16="http://schemas.microsoft.com/office/drawing/2014/main" id="{90C72415-797B-2546-AE01-E659649AC126}"/>
            </a:ext>
          </a:extLst>
        </xdr:cNvPr>
        <xdr:cNvSpPr/>
      </xdr:nvSpPr>
      <xdr:spPr>
        <a:xfrm>
          <a:off x="7722951" y="5155555"/>
          <a:ext cx="1174433" cy="1062990"/>
        </a:xfrm>
        <a:prstGeom prst="ellipse">
          <a:avLst/>
        </a:prstGeom>
        <a:solidFill>
          <a:srgbClr val="5B9232"/>
        </a:solidFill>
        <a:ln>
          <a:solidFill>
            <a:srgbClr val="5B923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solidFill>
                <a:schemeClr val="bg1"/>
              </a:solidFill>
            </a:rPr>
            <a:t>Farmers increase net income from target crop</a:t>
          </a:r>
        </a:p>
      </xdr:txBody>
    </xdr:sp>
    <xdr:clientData/>
  </xdr:twoCellAnchor>
  <xdr:twoCellAnchor>
    <xdr:from>
      <xdr:col>1</xdr:col>
      <xdr:colOff>5725818</xdr:colOff>
      <xdr:row>21</xdr:row>
      <xdr:rowOff>113738</xdr:rowOff>
    </xdr:from>
    <xdr:to>
      <xdr:col>1</xdr:col>
      <xdr:colOff>6900251</xdr:colOff>
      <xdr:row>28</xdr:row>
      <xdr:rowOff>43253</xdr:rowOff>
    </xdr:to>
    <xdr:sp macro="" textlink="">
      <xdr:nvSpPr>
        <xdr:cNvPr id="15" name="Oval 14">
          <a:extLst>
            <a:ext uri="{FF2B5EF4-FFF2-40B4-BE49-F238E27FC236}">
              <a16:creationId xmlns:a16="http://schemas.microsoft.com/office/drawing/2014/main" id="{16CAA78A-D1EF-7340-8E9E-DC51838FD2D7}"/>
            </a:ext>
          </a:extLst>
        </xdr:cNvPr>
        <xdr:cNvSpPr/>
      </xdr:nvSpPr>
      <xdr:spPr>
        <a:xfrm>
          <a:off x="6040143" y="5152463"/>
          <a:ext cx="1174433" cy="1062990"/>
        </a:xfrm>
        <a:prstGeom prst="ellipse">
          <a:avLst/>
        </a:prstGeom>
        <a:solidFill>
          <a:srgbClr val="5B9232"/>
        </a:solidFill>
        <a:ln>
          <a:solidFill>
            <a:srgbClr val="5B923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solidFill>
                <a:schemeClr val="bg1"/>
              </a:solidFill>
            </a:rPr>
            <a:t>Farmers increase yield</a:t>
          </a:r>
        </a:p>
      </xdr:txBody>
    </xdr:sp>
    <xdr:clientData/>
  </xdr:twoCellAnchor>
  <xdr:twoCellAnchor>
    <xdr:from>
      <xdr:col>1</xdr:col>
      <xdr:colOff>1447231</xdr:colOff>
      <xdr:row>16</xdr:row>
      <xdr:rowOff>26791</xdr:rowOff>
    </xdr:from>
    <xdr:to>
      <xdr:col>1</xdr:col>
      <xdr:colOff>1945345</xdr:colOff>
      <xdr:row>16</xdr:row>
      <xdr:rowOff>29883</xdr:rowOff>
    </xdr:to>
    <xdr:cxnSp macro="">
      <xdr:nvCxnSpPr>
        <xdr:cNvPr id="16" name="Straight Connector 15">
          <a:extLst>
            <a:ext uri="{FF2B5EF4-FFF2-40B4-BE49-F238E27FC236}">
              <a16:creationId xmlns:a16="http://schemas.microsoft.com/office/drawing/2014/main" id="{F74EB01C-2292-4E40-A539-CF1E08CB26AE}"/>
            </a:ext>
          </a:extLst>
        </xdr:cNvPr>
        <xdr:cNvCxnSpPr>
          <a:stCxn id="7" idx="6"/>
          <a:endCxn id="8" idx="2"/>
        </xdr:cNvCxnSpPr>
      </xdr:nvCxnSpPr>
      <xdr:spPr>
        <a:xfrm flipV="1">
          <a:off x="1761556" y="4255891"/>
          <a:ext cx="498114" cy="3092"/>
        </a:xfrm>
        <a:prstGeom prst="line">
          <a:avLst/>
        </a:prstGeom>
        <a:ln w="38100">
          <a:solidFill>
            <a:srgbClr val="92504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3116603</xdr:colOff>
      <xdr:row>16</xdr:row>
      <xdr:rowOff>19699</xdr:rowOff>
    </xdr:from>
    <xdr:to>
      <xdr:col>1</xdr:col>
      <xdr:colOff>3770443</xdr:colOff>
      <xdr:row>16</xdr:row>
      <xdr:rowOff>26791</xdr:rowOff>
    </xdr:to>
    <xdr:cxnSp macro="">
      <xdr:nvCxnSpPr>
        <xdr:cNvPr id="17" name="Straight Connector 16">
          <a:extLst>
            <a:ext uri="{FF2B5EF4-FFF2-40B4-BE49-F238E27FC236}">
              <a16:creationId xmlns:a16="http://schemas.microsoft.com/office/drawing/2014/main" id="{D486DA41-C45C-9146-B634-4D709BD01A42}"/>
            </a:ext>
          </a:extLst>
        </xdr:cNvPr>
        <xdr:cNvCxnSpPr>
          <a:cxnSpLocks/>
          <a:stCxn id="8" idx="6"/>
          <a:endCxn id="9" idx="2"/>
        </xdr:cNvCxnSpPr>
      </xdr:nvCxnSpPr>
      <xdr:spPr>
        <a:xfrm flipV="1">
          <a:off x="3430928" y="4248799"/>
          <a:ext cx="653840" cy="7092"/>
        </a:xfrm>
        <a:prstGeom prst="line">
          <a:avLst/>
        </a:prstGeom>
        <a:ln w="38100">
          <a:solidFill>
            <a:srgbClr val="92504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6830571</xdr:colOff>
      <xdr:row>16</xdr:row>
      <xdr:rowOff>22672</xdr:rowOff>
    </xdr:from>
    <xdr:to>
      <xdr:col>1</xdr:col>
      <xdr:colOff>7408625</xdr:colOff>
      <xdr:row>16</xdr:row>
      <xdr:rowOff>26791</xdr:rowOff>
    </xdr:to>
    <xdr:cxnSp macro="">
      <xdr:nvCxnSpPr>
        <xdr:cNvPr id="18" name="Straight Connector 17">
          <a:extLst>
            <a:ext uri="{FF2B5EF4-FFF2-40B4-BE49-F238E27FC236}">
              <a16:creationId xmlns:a16="http://schemas.microsoft.com/office/drawing/2014/main" id="{98880430-643B-9642-B596-05C7188EEF9F}"/>
            </a:ext>
          </a:extLst>
        </xdr:cNvPr>
        <xdr:cNvCxnSpPr>
          <a:cxnSpLocks/>
          <a:stCxn id="24" idx="6"/>
          <a:endCxn id="10" idx="2"/>
        </xdr:cNvCxnSpPr>
      </xdr:nvCxnSpPr>
      <xdr:spPr>
        <a:xfrm>
          <a:off x="7144896" y="4251772"/>
          <a:ext cx="578054" cy="4119"/>
        </a:xfrm>
        <a:prstGeom prst="line">
          <a:avLst/>
        </a:prstGeom>
        <a:ln w="38100">
          <a:solidFill>
            <a:srgbClr val="92504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1447231</xdr:colOff>
      <xdr:row>24</xdr:row>
      <xdr:rowOff>161046</xdr:rowOff>
    </xdr:from>
    <xdr:to>
      <xdr:col>1</xdr:col>
      <xdr:colOff>1945345</xdr:colOff>
      <xdr:row>24</xdr:row>
      <xdr:rowOff>161046</xdr:rowOff>
    </xdr:to>
    <xdr:cxnSp macro="">
      <xdr:nvCxnSpPr>
        <xdr:cNvPr id="19" name="Straight Connector 18">
          <a:extLst>
            <a:ext uri="{FF2B5EF4-FFF2-40B4-BE49-F238E27FC236}">
              <a16:creationId xmlns:a16="http://schemas.microsoft.com/office/drawing/2014/main" id="{5567C626-A2AE-5D4C-8127-9B2B9B0800D3}"/>
            </a:ext>
          </a:extLst>
        </xdr:cNvPr>
        <xdr:cNvCxnSpPr>
          <a:cxnSpLocks/>
          <a:stCxn id="11" idx="6"/>
          <a:endCxn id="12" idx="2"/>
        </xdr:cNvCxnSpPr>
      </xdr:nvCxnSpPr>
      <xdr:spPr>
        <a:xfrm>
          <a:off x="1761556" y="5685546"/>
          <a:ext cx="498114" cy="0"/>
        </a:xfrm>
        <a:prstGeom prst="line">
          <a:avLst/>
        </a:prstGeom>
        <a:ln w="38100">
          <a:solidFill>
            <a:srgbClr val="5B9232"/>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3116603</xdr:colOff>
      <xdr:row>24</xdr:row>
      <xdr:rowOff>161012</xdr:rowOff>
    </xdr:from>
    <xdr:to>
      <xdr:col>1</xdr:col>
      <xdr:colOff>3838756</xdr:colOff>
      <xdr:row>24</xdr:row>
      <xdr:rowOff>161046</xdr:rowOff>
    </xdr:to>
    <xdr:cxnSp macro="">
      <xdr:nvCxnSpPr>
        <xdr:cNvPr id="20" name="Straight Connector 19">
          <a:extLst>
            <a:ext uri="{FF2B5EF4-FFF2-40B4-BE49-F238E27FC236}">
              <a16:creationId xmlns:a16="http://schemas.microsoft.com/office/drawing/2014/main" id="{AD2A990E-A916-724E-963A-D6B27AA1B42F}"/>
            </a:ext>
          </a:extLst>
        </xdr:cNvPr>
        <xdr:cNvCxnSpPr>
          <a:cxnSpLocks/>
          <a:stCxn id="12" idx="6"/>
          <a:endCxn id="13" idx="2"/>
        </xdr:cNvCxnSpPr>
      </xdr:nvCxnSpPr>
      <xdr:spPr>
        <a:xfrm flipV="1">
          <a:off x="3430928" y="5685512"/>
          <a:ext cx="722153" cy="34"/>
        </a:xfrm>
        <a:prstGeom prst="line">
          <a:avLst/>
        </a:prstGeom>
        <a:ln w="38100">
          <a:solidFill>
            <a:srgbClr val="5B9232"/>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5010014</xdr:colOff>
      <xdr:row>24</xdr:row>
      <xdr:rowOff>161012</xdr:rowOff>
    </xdr:from>
    <xdr:to>
      <xdr:col>1</xdr:col>
      <xdr:colOff>5722643</xdr:colOff>
      <xdr:row>24</xdr:row>
      <xdr:rowOff>161046</xdr:rowOff>
    </xdr:to>
    <xdr:cxnSp macro="">
      <xdr:nvCxnSpPr>
        <xdr:cNvPr id="21" name="Straight Connector 20">
          <a:extLst>
            <a:ext uri="{FF2B5EF4-FFF2-40B4-BE49-F238E27FC236}">
              <a16:creationId xmlns:a16="http://schemas.microsoft.com/office/drawing/2014/main" id="{88D8CF3D-E957-8547-AA34-ACC71D5BFC8C}"/>
            </a:ext>
          </a:extLst>
        </xdr:cNvPr>
        <xdr:cNvCxnSpPr>
          <a:cxnSpLocks/>
          <a:stCxn id="13" idx="6"/>
          <a:endCxn id="15" idx="2"/>
        </xdr:cNvCxnSpPr>
      </xdr:nvCxnSpPr>
      <xdr:spPr>
        <a:xfrm>
          <a:off x="5324339" y="5685512"/>
          <a:ext cx="712629" cy="34"/>
        </a:xfrm>
        <a:prstGeom prst="line">
          <a:avLst/>
        </a:prstGeom>
        <a:ln w="38100">
          <a:solidFill>
            <a:srgbClr val="5B9232"/>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6903426</xdr:colOff>
      <xdr:row>25</xdr:row>
      <xdr:rowOff>627</xdr:rowOff>
    </xdr:from>
    <xdr:to>
      <xdr:col>1</xdr:col>
      <xdr:colOff>7408626</xdr:colOff>
      <xdr:row>25</xdr:row>
      <xdr:rowOff>2213</xdr:rowOff>
    </xdr:to>
    <xdr:cxnSp macro="">
      <xdr:nvCxnSpPr>
        <xdr:cNvPr id="22" name="Straight Connector 21">
          <a:extLst>
            <a:ext uri="{FF2B5EF4-FFF2-40B4-BE49-F238E27FC236}">
              <a16:creationId xmlns:a16="http://schemas.microsoft.com/office/drawing/2014/main" id="{CEE47957-56FA-F144-933A-E51402B6F456}"/>
            </a:ext>
          </a:extLst>
        </xdr:cNvPr>
        <xdr:cNvCxnSpPr>
          <a:cxnSpLocks/>
          <a:endCxn id="14" idx="2"/>
        </xdr:cNvCxnSpPr>
      </xdr:nvCxnSpPr>
      <xdr:spPr>
        <a:xfrm>
          <a:off x="7217751" y="5687052"/>
          <a:ext cx="505200" cy="1586"/>
        </a:xfrm>
        <a:prstGeom prst="line">
          <a:avLst/>
        </a:prstGeom>
        <a:ln w="38100">
          <a:solidFill>
            <a:srgbClr val="5B9232"/>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5636057</xdr:colOff>
      <xdr:row>9</xdr:row>
      <xdr:rowOff>87127</xdr:rowOff>
    </xdr:from>
    <xdr:to>
      <xdr:col>1</xdr:col>
      <xdr:colOff>6765733</xdr:colOff>
      <xdr:row>11</xdr:row>
      <xdr:rowOff>95356</xdr:rowOff>
    </xdr:to>
    <xdr:sp macro="" textlink="">
      <xdr:nvSpPr>
        <xdr:cNvPr id="23" name="TextBox 38">
          <a:extLst>
            <a:ext uri="{FF2B5EF4-FFF2-40B4-BE49-F238E27FC236}">
              <a16:creationId xmlns:a16="http://schemas.microsoft.com/office/drawing/2014/main" id="{4DDF2E9F-EADA-BDCF-4B04-DBEC57E79662}"/>
            </a:ext>
          </a:extLst>
        </xdr:cNvPr>
        <xdr:cNvSpPr txBox="1"/>
      </xdr:nvSpPr>
      <xdr:spPr>
        <a:xfrm>
          <a:off x="5836082" y="3239902"/>
          <a:ext cx="1129676" cy="332079"/>
        </a:xfrm>
        <a:prstGeom prst="rect">
          <a:avLst/>
        </a:prstGeom>
        <a:solidFill>
          <a:schemeClr val="bg1">
            <a:lumMod val="95000"/>
          </a:schemeClr>
        </a:solidFill>
        <a:ln>
          <a:noFill/>
        </a:ln>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12000"/>
            </a:lnSpc>
          </a:pPr>
          <a:r>
            <a:rPr lang="en-US" sz="1050" b="1" i="1">
              <a:solidFill>
                <a:srgbClr val="CE0954"/>
              </a:solidFill>
            </a:rPr>
            <a:t>Final</a:t>
          </a:r>
        </a:p>
        <a:p>
          <a:pPr algn="ctr">
            <a:lnSpc>
              <a:spcPct val="112000"/>
            </a:lnSpc>
          </a:pPr>
          <a:r>
            <a:rPr lang="en-US" sz="1050" b="1" i="1">
              <a:solidFill>
                <a:srgbClr val="CE0954"/>
              </a:solidFill>
            </a:rPr>
            <a:t>Outcome</a:t>
          </a:r>
          <a:endParaRPr lang="nl-NL" sz="1050" b="1" i="1">
            <a:solidFill>
              <a:srgbClr val="CE0954"/>
            </a:solidFill>
          </a:endParaRPr>
        </a:p>
      </xdr:txBody>
    </xdr:sp>
    <xdr:clientData/>
  </xdr:twoCellAnchor>
  <xdr:twoCellAnchor>
    <xdr:from>
      <xdr:col>1</xdr:col>
      <xdr:colOff>5659313</xdr:colOff>
      <xdr:row>12</xdr:row>
      <xdr:rowOff>138877</xdr:rowOff>
    </xdr:from>
    <xdr:to>
      <xdr:col>1</xdr:col>
      <xdr:colOff>6833746</xdr:colOff>
      <xdr:row>19</xdr:row>
      <xdr:rowOff>68392</xdr:rowOff>
    </xdr:to>
    <xdr:sp macro="" textlink="">
      <xdr:nvSpPr>
        <xdr:cNvPr id="24" name="Oval 23">
          <a:extLst>
            <a:ext uri="{FF2B5EF4-FFF2-40B4-BE49-F238E27FC236}">
              <a16:creationId xmlns:a16="http://schemas.microsoft.com/office/drawing/2014/main" id="{AF5884B8-1F79-1897-67B6-67609C5682C5}"/>
            </a:ext>
          </a:extLst>
        </xdr:cNvPr>
        <xdr:cNvSpPr/>
      </xdr:nvSpPr>
      <xdr:spPr>
        <a:xfrm>
          <a:off x="5973638" y="3720277"/>
          <a:ext cx="1174433" cy="1062990"/>
        </a:xfrm>
        <a:prstGeom prst="ellipse">
          <a:avLst/>
        </a:prstGeom>
        <a:solidFill>
          <a:srgbClr val="925041"/>
        </a:solidFill>
        <a:ln>
          <a:solidFill>
            <a:srgbClr val="92504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bg1"/>
              </a:solidFill>
            </a:rPr>
            <a:t>What’s the resulting change you want to see?</a:t>
          </a:r>
        </a:p>
      </xdr:txBody>
    </xdr:sp>
    <xdr:clientData/>
  </xdr:twoCellAnchor>
  <xdr:twoCellAnchor>
    <xdr:from>
      <xdr:col>1</xdr:col>
      <xdr:colOff>4941701</xdr:colOff>
      <xdr:row>16</xdr:row>
      <xdr:rowOff>19699</xdr:rowOff>
    </xdr:from>
    <xdr:to>
      <xdr:col>1</xdr:col>
      <xdr:colOff>5659313</xdr:colOff>
      <xdr:row>16</xdr:row>
      <xdr:rowOff>22672</xdr:rowOff>
    </xdr:to>
    <xdr:cxnSp macro="">
      <xdr:nvCxnSpPr>
        <xdr:cNvPr id="25" name="Straight Connector 24">
          <a:extLst>
            <a:ext uri="{FF2B5EF4-FFF2-40B4-BE49-F238E27FC236}">
              <a16:creationId xmlns:a16="http://schemas.microsoft.com/office/drawing/2014/main" id="{EC2B0153-3D12-E0E0-4A2C-099A99F8DD1E}"/>
            </a:ext>
          </a:extLst>
        </xdr:cNvPr>
        <xdr:cNvCxnSpPr>
          <a:cxnSpLocks/>
          <a:stCxn id="9" idx="6"/>
          <a:endCxn id="24" idx="2"/>
        </xdr:cNvCxnSpPr>
      </xdr:nvCxnSpPr>
      <xdr:spPr>
        <a:xfrm>
          <a:off x="5256026" y="4248799"/>
          <a:ext cx="717612" cy="2973"/>
        </a:xfrm>
        <a:prstGeom prst="line">
          <a:avLst/>
        </a:prstGeom>
        <a:ln w="38100">
          <a:solidFill>
            <a:srgbClr val="92504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3522675</xdr:colOff>
      <xdr:row>28</xdr:row>
      <xdr:rowOff>29777</xdr:rowOff>
    </xdr:from>
    <xdr:to>
      <xdr:col>1</xdr:col>
      <xdr:colOff>5448375</xdr:colOff>
      <xdr:row>32</xdr:row>
      <xdr:rowOff>156648</xdr:rowOff>
    </xdr:to>
    <xdr:sp macro="" textlink="">
      <xdr:nvSpPr>
        <xdr:cNvPr id="28" name="TextBox 55">
          <a:extLst>
            <a:ext uri="{FF2B5EF4-FFF2-40B4-BE49-F238E27FC236}">
              <a16:creationId xmlns:a16="http://schemas.microsoft.com/office/drawing/2014/main" id="{D9A3EBFD-D29A-EC58-464D-061F48650F0C}"/>
            </a:ext>
          </a:extLst>
        </xdr:cNvPr>
        <xdr:cNvSpPr txBox="1"/>
      </xdr:nvSpPr>
      <xdr:spPr>
        <a:xfrm>
          <a:off x="3722700" y="6259127"/>
          <a:ext cx="1925700" cy="774571"/>
        </a:xfrm>
        <a:prstGeom prst="rect">
          <a:avLst/>
        </a:prstGeom>
        <a:noFill/>
      </xdr:spPr>
      <xdr:txBody>
        <a:bodyPr wrap="square" lIns="91440" tIns="91440" rIns="91440" bIns="9144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i="1">
              <a:solidFill>
                <a:srgbClr val="CE0954"/>
              </a:solidFill>
            </a:rPr>
            <a:t>One selected LEAD Intermediate Outcome is counted toward KDP's economic resilience </a:t>
          </a:r>
          <a:r>
            <a:rPr lang="en-US" sz="1000" i="1" u="none" strike="noStrike" baseline="0">
              <a:solidFill>
                <a:srgbClr val="CE0954"/>
              </a:solidFill>
            </a:rPr>
            <a:t>reporting.</a:t>
          </a:r>
          <a:endParaRPr lang="en-US" sz="1000" i="1" u="none" strike="sngStrike" baseline="0">
            <a:solidFill>
              <a:srgbClr val="CE0954"/>
            </a:solidFill>
          </a:endParaRPr>
        </a:p>
      </xdr:txBody>
    </xdr:sp>
    <xdr:clientData/>
  </xdr:twoCellAnchor>
  <xdr:twoCellAnchor>
    <xdr:from>
      <xdr:col>1</xdr:col>
      <xdr:colOff>7810501</xdr:colOff>
      <xdr:row>9</xdr:row>
      <xdr:rowOff>25400</xdr:rowOff>
    </xdr:from>
    <xdr:to>
      <xdr:col>1</xdr:col>
      <xdr:colOff>8648701</xdr:colOff>
      <xdr:row>11</xdr:row>
      <xdr:rowOff>36804</xdr:rowOff>
    </xdr:to>
    <xdr:sp macro="" textlink="">
      <xdr:nvSpPr>
        <xdr:cNvPr id="29" name="TextBox 7">
          <a:extLst>
            <a:ext uri="{FF2B5EF4-FFF2-40B4-BE49-F238E27FC236}">
              <a16:creationId xmlns:a16="http://schemas.microsoft.com/office/drawing/2014/main" id="{0B8229FE-D1C7-4147-8EA2-9BA14411FC7F}"/>
            </a:ext>
          </a:extLst>
        </xdr:cNvPr>
        <xdr:cNvSpPr txBox="1"/>
      </xdr:nvSpPr>
      <xdr:spPr>
        <a:xfrm>
          <a:off x="8124826" y="3121025"/>
          <a:ext cx="838200" cy="335254"/>
        </a:xfrm>
        <a:prstGeom prst="rect">
          <a:avLst/>
        </a:prstGeom>
        <a:noFill/>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12000"/>
            </a:lnSpc>
          </a:pPr>
          <a:r>
            <a:rPr lang="en-US" sz="1050" b="1" i="1">
              <a:solidFill>
                <a:srgbClr val="CE0954"/>
              </a:solidFill>
            </a:rPr>
            <a:t>Intended Impact</a:t>
          </a:r>
          <a:endParaRPr lang="nl-NL" sz="1050" b="1" i="1">
            <a:solidFill>
              <a:srgbClr val="CE0954"/>
            </a:solidFill>
          </a:endParaRPr>
        </a:p>
      </xdr:txBody>
    </xdr:sp>
    <xdr:clientData/>
  </xdr:twoCellAnchor>
  <xdr:twoCellAnchor>
    <xdr:from>
      <xdr:col>1</xdr:col>
      <xdr:colOff>8639175</xdr:colOff>
      <xdr:row>43</xdr:row>
      <xdr:rowOff>36563</xdr:rowOff>
    </xdr:from>
    <xdr:to>
      <xdr:col>2</xdr:col>
      <xdr:colOff>504824</xdr:colOff>
      <xdr:row>59</xdr:row>
      <xdr:rowOff>142687</xdr:rowOff>
    </xdr:to>
    <xdr:sp macro="" textlink="">
      <xdr:nvSpPr>
        <xdr:cNvPr id="30" name="Rounded Rectangle 92">
          <a:extLst>
            <a:ext uri="{FF2B5EF4-FFF2-40B4-BE49-F238E27FC236}">
              <a16:creationId xmlns:a16="http://schemas.microsoft.com/office/drawing/2014/main" id="{34CCE312-3A47-D1DA-6F75-BFEF0C005F91}"/>
            </a:ext>
          </a:extLst>
        </xdr:cNvPr>
        <xdr:cNvSpPr/>
      </xdr:nvSpPr>
      <xdr:spPr>
        <a:xfrm>
          <a:off x="8934450" y="9380588"/>
          <a:ext cx="866774" cy="2696924"/>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000" b="1" i="0">
              <a:solidFill>
                <a:schemeClr val="bg1"/>
              </a:solidFill>
              <a:latin typeface="Arial"/>
            </a:rPr>
            <a:t>KDP aims to support improved  economic resilience of farmers and workers in key supply chains. </a:t>
          </a:r>
        </a:p>
        <a:p>
          <a:pPr algn="ctr"/>
          <a:endParaRPr lang="en-US" sz="1000" i="0">
            <a:solidFill>
              <a:schemeClr val="bg1"/>
            </a:solidFill>
          </a:endParaRPr>
        </a:p>
      </xdr:txBody>
    </xdr:sp>
    <xdr:clientData/>
  </xdr:twoCellAnchor>
  <xdr:twoCellAnchor>
    <xdr:from>
      <xdr:col>1</xdr:col>
      <xdr:colOff>3658260</xdr:colOff>
      <xdr:row>41</xdr:row>
      <xdr:rowOff>93291</xdr:rowOff>
    </xdr:from>
    <xdr:to>
      <xdr:col>1</xdr:col>
      <xdr:colOff>5228915</xdr:colOff>
      <xdr:row>59</xdr:row>
      <xdr:rowOff>123825</xdr:rowOff>
    </xdr:to>
    <xdr:sp macro="" textlink="">
      <xdr:nvSpPr>
        <xdr:cNvPr id="31" name="Rectangle 30">
          <a:extLst>
            <a:ext uri="{FF2B5EF4-FFF2-40B4-BE49-F238E27FC236}">
              <a16:creationId xmlns:a16="http://schemas.microsoft.com/office/drawing/2014/main" id="{51C56CD2-B642-DF61-2001-7B8DF506A996}"/>
            </a:ext>
          </a:extLst>
        </xdr:cNvPr>
        <xdr:cNvSpPr/>
      </xdr:nvSpPr>
      <xdr:spPr>
        <a:xfrm>
          <a:off x="3972585" y="8503866"/>
          <a:ext cx="1570655" cy="2945184"/>
        </a:xfrm>
        <a:prstGeom prst="rect">
          <a:avLst/>
        </a:prstGeom>
        <a:solidFill>
          <a:srgbClr val="FDCBDE"/>
        </a:solidFill>
        <a:ln>
          <a:solidFill>
            <a:srgbClr val="CE0954"/>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900"/>
            </a:spcBef>
          </a:pPr>
          <a:endParaRPr lang="en-US" sz="2000" b="1"/>
        </a:p>
      </xdr:txBody>
    </xdr:sp>
    <xdr:clientData/>
  </xdr:twoCellAnchor>
  <xdr:twoCellAnchor>
    <xdr:from>
      <xdr:col>1</xdr:col>
      <xdr:colOff>123825</xdr:colOff>
      <xdr:row>43</xdr:row>
      <xdr:rowOff>19658</xdr:rowOff>
    </xdr:from>
    <xdr:to>
      <xdr:col>1</xdr:col>
      <xdr:colOff>1323975</xdr:colOff>
      <xdr:row>46</xdr:row>
      <xdr:rowOff>18258</xdr:rowOff>
    </xdr:to>
    <xdr:sp macro="" textlink="">
      <xdr:nvSpPr>
        <xdr:cNvPr id="32" name="Rectangle 31">
          <a:extLst>
            <a:ext uri="{FF2B5EF4-FFF2-40B4-BE49-F238E27FC236}">
              <a16:creationId xmlns:a16="http://schemas.microsoft.com/office/drawing/2014/main" id="{D50FFA2E-1EFE-3C40-BECE-DA32A74729FE}"/>
            </a:ext>
          </a:extLst>
        </xdr:cNvPr>
        <xdr:cNvSpPr/>
      </xdr:nvSpPr>
      <xdr:spPr>
        <a:xfrm>
          <a:off x="438150" y="8754083"/>
          <a:ext cx="1200150" cy="484375"/>
        </a:xfrm>
        <a:prstGeom prst="rect">
          <a:avLst/>
        </a:prstGeom>
        <a:solidFill>
          <a:srgbClr val="981D97"/>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900"/>
        </a:p>
      </xdr:txBody>
    </xdr:sp>
    <xdr:clientData/>
  </xdr:twoCellAnchor>
  <xdr:twoCellAnchor>
    <xdr:from>
      <xdr:col>1</xdr:col>
      <xdr:colOff>230436</xdr:colOff>
      <xdr:row>44</xdr:row>
      <xdr:rowOff>19024</xdr:rowOff>
    </xdr:from>
    <xdr:to>
      <xdr:col>1</xdr:col>
      <xdr:colOff>1430586</xdr:colOff>
      <xdr:row>47</xdr:row>
      <xdr:rowOff>17624</xdr:rowOff>
    </xdr:to>
    <xdr:sp macro="" textlink="">
      <xdr:nvSpPr>
        <xdr:cNvPr id="33" name="Rectangle 32">
          <a:extLst>
            <a:ext uri="{FF2B5EF4-FFF2-40B4-BE49-F238E27FC236}">
              <a16:creationId xmlns:a16="http://schemas.microsoft.com/office/drawing/2014/main" id="{DB14010B-488B-264B-9B76-CA85F40D2B5D}"/>
            </a:ext>
          </a:extLst>
        </xdr:cNvPr>
        <xdr:cNvSpPr/>
      </xdr:nvSpPr>
      <xdr:spPr>
        <a:xfrm>
          <a:off x="544761" y="8915374"/>
          <a:ext cx="1200150" cy="484375"/>
        </a:xfrm>
        <a:prstGeom prst="rect">
          <a:avLst/>
        </a:prstGeom>
        <a:solidFill>
          <a:srgbClr val="981D97"/>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900"/>
        </a:p>
      </xdr:txBody>
    </xdr:sp>
    <xdr:clientData/>
  </xdr:twoCellAnchor>
  <xdr:twoCellAnchor>
    <xdr:from>
      <xdr:col>1</xdr:col>
      <xdr:colOff>408948</xdr:colOff>
      <xdr:row>44</xdr:row>
      <xdr:rowOff>135138</xdr:rowOff>
    </xdr:from>
    <xdr:to>
      <xdr:col>1</xdr:col>
      <xdr:colOff>1609098</xdr:colOff>
      <xdr:row>47</xdr:row>
      <xdr:rowOff>133738</xdr:rowOff>
    </xdr:to>
    <xdr:sp macro="" textlink="">
      <xdr:nvSpPr>
        <xdr:cNvPr id="34" name="Rectangle 33">
          <a:extLst>
            <a:ext uri="{FF2B5EF4-FFF2-40B4-BE49-F238E27FC236}">
              <a16:creationId xmlns:a16="http://schemas.microsoft.com/office/drawing/2014/main" id="{F734F344-EC78-6B42-AD9D-96EACADBC92F}"/>
            </a:ext>
          </a:extLst>
        </xdr:cNvPr>
        <xdr:cNvSpPr/>
      </xdr:nvSpPr>
      <xdr:spPr>
        <a:xfrm>
          <a:off x="723273" y="9031488"/>
          <a:ext cx="1200150" cy="484375"/>
        </a:xfrm>
        <a:prstGeom prst="rect">
          <a:avLst/>
        </a:prstGeom>
        <a:solidFill>
          <a:srgbClr val="981D97"/>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900"/>
        </a:p>
      </xdr:txBody>
    </xdr:sp>
    <xdr:clientData/>
  </xdr:twoCellAnchor>
  <xdr:twoCellAnchor>
    <xdr:from>
      <xdr:col>1</xdr:col>
      <xdr:colOff>560345</xdr:colOff>
      <xdr:row>45</xdr:row>
      <xdr:rowOff>136299</xdr:rowOff>
    </xdr:from>
    <xdr:to>
      <xdr:col>1</xdr:col>
      <xdr:colOff>1760495</xdr:colOff>
      <xdr:row>48</xdr:row>
      <xdr:rowOff>134899</xdr:rowOff>
    </xdr:to>
    <xdr:sp macro="" textlink="">
      <xdr:nvSpPr>
        <xdr:cNvPr id="35" name="Rectangle 34">
          <a:extLst>
            <a:ext uri="{FF2B5EF4-FFF2-40B4-BE49-F238E27FC236}">
              <a16:creationId xmlns:a16="http://schemas.microsoft.com/office/drawing/2014/main" id="{417CE59E-448A-564B-8566-8494D55D5165}"/>
            </a:ext>
          </a:extLst>
        </xdr:cNvPr>
        <xdr:cNvSpPr/>
      </xdr:nvSpPr>
      <xdr:spPr>
        <a:xfrm>
          <a:off x="874670" y="9194574"/>
          <a:ext cx="1200150" cy="484375"/>
        </a:xfrm>
        <a:prstGeom prst="rect">
          <a:avLst/>
        </a:prstGeom>
        <a:solidFill>
          <a:srgbClr val="981D97"/>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900"/>
        </a:p>
      </xdr:txBody>
    </xdr:sp>
    <xdr:clientData/>
  </xdr:twoCellAnchor>
  <xdr:twoCellAnchor>
    <xdr:from>
      <xdr:col>1</xdr:col>
      <xdr:colOff>1723651</xdr:colOff>
      <xdr:row>42</xdr:row>
      <xdr:rowOff>160044</xdr:rowOff>
    </xdr:from>
    <xdr:to>
      <xdr:col>1</xdr:col>
      <xdr:colOff>3079181</xdr:colOff>
      <xdr:row>45</xdr:row>
      <xdr:rowOff>131469</xdr:rowOff>
    </xdr:to>
    <xdr:sp macro="" textlink="">
      <xdr:nvSpPr>
        <xdr:cNvPr id="36" name="Rectangle 35">
          <a:extLst>
            <a:ext uri="{FF2B5EF4-FFF2-40B4-BE49-F238E27FC236}">
              <a16:creationId xmlns:a16="http://schemas.microsoft.com/office/drawing/2014/main" id="{6790AC32-3BFF-2B4E-957E-E21A5F7BE83C}"/>
            </a:ext>
          </a:extLst>
        </xdr:cNvPr>
        <xdr:cNvSpPr/>
      </xdr:nvSpPr>
      <xdr:spPr>
        <a:xfrm>
          <a:off x="2037976" y="8732544"/>
          <a:ext cx="1355530" cy="457200"/>
        </a:xfrm>
        <a:prstGeom prst="rect">
          <a:avLst/>
        </a:prstGeom>
        <a:solidFill>
          <a:srgbClr val="3EC7F3"/>
        </a:solid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900"/>
        </a:p>
      </xdr:txBody>
    </xdr:sp>
    <xdr:clientData/>
  </xdr:twoCellAnchor>
  <xdr:twoCellAnchor>
    <xdr:from>
      <xdr:col>1</xdr:col>
      <xdr:colOff>1812140</xdr:colOff>
      <xdr:row>43</xdr:row>
      <xdr:rowOff>113179</xdr:rowOff>
    </xdr:from>
    <xdr:to>
      <xdr:col>1</xdr:col>
      <xdr:colOff>3170845</xdr:colOff>
      <xdr:row>46</xdr:row>
      <xdr:rowOff>152452</xdr:rowOff>
    </xdr:to>
    <xdr:sp macro="" textlink="">
      <xdr:nvSpPr>
        <xdr:cNvPr id="37" name="Rectangle 36">
          <a:extLst>
            <a:ext uri="{FF2B5EF4-FFF2-40B4-BE49-F238E27FC236}">
              <a16:creationId xmlns:a16="http://schemas.microsoft.com/office/drawing/2014/main" id="{407723CC-611B-6848-9028-7A91D7ACB9C5}"/>
            </a:ext>
          </a:extLst>
        </xdr:cNvPr>
        <xdr:cNvSpPr/>
      </xdr:nvSpPr>
      <xdr:spPr>
        <a:xfrm>
          <a:off x="2126465" y="8847604"/>
          <a:ext cx="1358705" cy="525048"/>
        </a:xfrm>
        <a:prstGeom prst="rect">
          <a:avLst/>
        </a:prstGeom>
        <a:solidFill>
          <a:srgbClr val="3EC7F3"/>
        </a:solid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900"/>
        </a:p>
      </xdr:txBody>
    </xdr:sp>
    <xdr:clientData/>
  </xdr:twoCellAnchor>
  <xdr:twoCellAnchor>
    <xdr:from>
      <xdr:col>1</xdr:col>
      <xdr:colOff>1963416</xdr:colOff>
      <xdr:row>44</xdr:row>
      <xdr:rowOff>106559</xdr:rowOff>
    </xdr:from>
    <xdr:to>
      <xdr:col>1</xdr:col>
      <xdr:colOff>3322121</xdr:colOff>
      <xdr:row>47</xdr:row>
      <xdr:rowOff>145832</xdr:rowOff>
    </xdr:to>
    <xdr:sp macro="" textlink="">
      <xdr:nvSpPr>
        <xdr:cNvPr id="38" name="Rectangle 37">
          <a:extLst>
            <a:ext uri="{FF2B5EF4-FFF2-40B4-BE49-F238E27FC236}">
              <a16:creationId xmlns:a16="http://schemas.microsoft.com/office/drawing/2014/main" id="{AD9636B1-D3C4-584D-B151-4CD8A43659C3}"/>
            </a:ext>
          </a:extLst>
        </xdr:cNvPr>
        <xdr:cNvSpPr/>
      </xdr:nvSpPr>
      <xdr:spPr>
        <a:xfrm>
          <a:off x="2277741" y="9002909"/>
          <a:ext cx="1358705" cy="525048"/>
        </a:xfrm>
        <a:prstGeom prst="rect">
          <a:avLst/>
        </a:prstGeom>
        <a:solidFill>
          <a:srgbClr val="3EC7F3"/>
        </a:solid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900"/>
        </a:p>
      </xdr:txBody>
    </xdr:sp>
    <xdr:clientData/>
  </xdr:twoCellAnchor>
  <xdr:twoCellAnchor>
    <xdr:from>
      <xdr:col>1</xdr:col>
      <xdr:colOff>2114693</xdr:colOff>
      <xdr:row>45</xdr:row>
      <xdr:rowOff>74879</xdr:rowOff>
    </xdr:from>
    <xdr:to>
      <xdr:col>1</xdr:col>
      <xdr:colOff>3470223</xdr:colOff>
      <xdr:row>48</xdr:row>
      <xdr:rowOff>107802</xdr:rowOff>
    </xdr:to>
    <xdr:sp macro="" textlink="">
      <xdr:nvSpPr>
        <xdr:cNvPr id="39" name="Rectangle 38">
          <a:extLst>
            <a:ext uri="{FF2B5EF4-FFF2-40B4-BE49-F238E27FC236}">
              <a16:creationId xmlns:a16="http://schemas.microsoft.com/office/drawing/2014/main" id="{6A41067A-0F37-D04E-B733-5FA8192FACC7}"/>
            </a:ext>
          </a:extLst>
        </xdr:cNvPr>
        <xdr:cNvSpPr/>
      </xdr:nvSpPr>
      <xdr:spPr>
        <a:xfrm>
          <a:off x="2429018" y="9133154"/>
          <a:ext cx="1355530" cy="518698"/>
        </a:xfrm>
        <a:prstGeom prst="rect">
          <a:avLst/>
        </a:prstGeom>
        <a:solidFill>
          <a:srgbClr val="3EC7F3"/>
        </a:solid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900"/>
        </a:p>
      </xdr:txBody>
    </xdr:sp>
    <xdr:clientData/>
  </xdr:twoCellAnchor>
  <xdr:twoCellAnchor>
    <xdr:from>
      <xdr:col>1</xdr:col>
      <xdr:colOff>5398720</xdr:colOff>
      <xdr:row>43</xdr:row>
      <xdr:rowOff>37095</xdr:rowOff>
    </xdr:from>
    <xdr:to>
      <xdr:col>1</xdr:col>
      <xdr:colOff>6706627</xdr:colOff>
      <xdr:row>46</xdr:row>
      <xdr:rowOff>59296</xdr:rowOff>
    </xdr:to>
    <xdr:sp macro="" textlink="">
      <xdr:nvSpPr>
        <xdr:cNvPr id="40" name="Rectangle 39">
          <a:extLst>
            <a:ext uri="{FF2B5EF4-FFF2-40B4-BE49-F238E27FC236}">
              <a16:creationId xmlns:a16="http://schemas.microsoft.com/office/drawing/2014/main" id="{214E7FD3-AC97-3F40-95FA-F02AFA277EDD}"/>
            </a:ext>
          </a:extLst>
        </xdr:cNvPr>
        <xdr:cNvSpPr/>
      </xdr:nvSpPr>
      <xdr:spPr>
        <a:xfrm>
          <a:off x="5713045" y="8771520"/>
          <a:ext cx="1307907" cy="507976"/>
        </a:xfrm>
        <a:prstGeom prst="rect">
          <a:avLst/>
        </a:prstGeom>
        <a:solidFill>
          <a:srgbClr val="925041"/>
        </a:solidFill>
        <a:ln>
          <a:solidFill>
            <a:schemeClr val="accent3">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900"/>
        </a:p>
      </xdr:txBody>
    </xdr:sp>
    <xdr:clientData/>
  </xdr:twoCellAnchor>
  <xdr:twoCellAnchor>
    <xdr:from>
      <xdr:col>1</xdr:col>
      <xdr:colOff>5561744</xdr:colOff>
      <xdr:row>44</xdr:row>
      <xdr:rowOff>38198</xdr:rowOff>
    </xdr:from>
    <xdr:to>
      <xdr:col>1</xdr:col>
      <xdr:colOff>6869651</xdr:colOff>
      <xdr:row>47</xdr:row>
      <xdr:rowOff>73099</xdr:rowOff>
    </xdr:to>
    <xdr:sp macro="" textlink="">
      <xdr:nvSpPr>
        <xdr:cNvPr id="41" name="Rectangle 40">
          <a:extLst>
            <a:ext uri="{FF2B5EF4-FFF2-40B4-BE49-F238E27FC236}">
              <a16:creationId xmlns:a16="http://schemas.microsoft.com/office/drawing/2014/main" id="{C70B4A48-BA72-AD45-901B-56BDE6F18E9F}"/>
            </a:ext>
          </a:extLst>
        </xdr:cNvPr>
        <xdr:cNvSpPr/>
      </xdr:nvSpPr>
      <xdr:spPr>
        <a:xfrm>
          <a:off x="5876069" y="8934548"/>
          <a:ext cx="1307907" cy="520676"/>
        </a:xfrm>
        <a:prstGeom prst="rect">
          <a:avLst/>
        </a:prstGeom>
        <a:solidFill>
          <a:srgbClr val="925041"/>
        </a:solidFill>
        <a:ln>
          <a:solidFill>
            <a:schemeClr val="accent3">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900"/>
        </a:p>
      </xdr:txBody>
    </xdr:sp>
    <xdr:clientData/>
  </xdr:twoCellAnchor>
  <xdr:twoCellAnchor>
    <xdr:from>
      <xdr:col>1</xdr:col>
      <xdr:colOff>5780650</xdr:colOff>
      <xdr:row>45</xdr:row>
      <xdr:rowOff>12167</xdr:rowOff>
    </xdr:from>
    <xdr:to>
      <xdr:col>1</xdr:col>
      <xdr:colOff>7012143</xdr:colOff>
      <xdr:row>48</xdr:row>
      <xdr:rowOff>54257</xdr:rowOff>
    </xdr:to>
    <xdr:sp macro="" textlink="">
      <xdr:nvSpPr>
        <xdr:cNvPr id="42" name="Rectangle 41">
          <a:extLst>
            <a:ext uri="{FF2B5EF4-FFF2-40B4-BE49-F238E27FC236}">
              <a16:creationId xmlns:a16="http://schemas.microsoft.com/office/drawing/2014/main" id="{ACFD580E-6722-D44E-9764-E6612FF0A1F6}"/>
            </a:ext>
          </a:extLst>
        </xdr:cNvPr>
        <xdr:cNvSpPr/>
      </xdr:nvSpPr>
      <xdr:spPr>
        <a:xfrm>
          <a:off x="6094975" y="9070442"/>
          <a:ext cx="1231493" cy="527865"/>
        </a:xfrm>
        <a:prstGeom prst="rect">
          <a:avLst/>
        </a:prstGeom>
        <a:solidFill>
          <a:srgbClr val="925041"/>
        </a:solidFill>
        <a:ln>
          <a:solidFill>
            <a:schemeClr val="accent3">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900"/>
        </a:p>
      </xdr:txBody>
    </xdr:sp>
    <xdr:clientData/>
  </xdr:twoCellAnchor>
  <xdr:twoCellAnchor>
    <xdr:from>
      <xdr:col>1</xdr:col>
      <xdr:colOff>7332317</xdr:colOff>
      <xdr:row>43</xdr:row>
      <xdr:rowOff>20603</xdr:rowOff>
    </xdr:from>
    <xdr:to>
      <xdr:col>1</xdr:col>
      <xdr:colOff>8312384</xdr:colOff>
      <xdr:row>46</xdr:row>
      <xdr:rowOff>9353</xdr:rowOff>
    </xdr:to>
    <xdr:sp macro="" textlink="">
      <xdr:nvSpPr>
        <xdr:cNvPr id="43" name="Rectangle 42">
          <a:extLst>
            <a:ext uri="{FF2B5EF4-FFF2-40B4-BE49-F238E27FC236}">
              <a16:creationId xmlns:a16="http://schemas.microsoft.com/office/drawing/2014/main" id="{4A3182C6-461C-5646-A831-CFA2F7AB46B5}"/>
            </a:ext>
          </a:extLst>
        </xdr:cNvPr>
        <xdr:cNvSpPr/>
      </xdr:nvSpPr>
      <xdr:spPr>
        <a:xfrm>
          <a:off x="7646642" y="8755028"/>
          <a:ext cx="980067" cy="474525"/>
        </a:xfrm>
        <a:prstGeom prst="rect">
          <a:avLst/>
        </a:prstGeom>
        <a:solidFill>
          <a:srgbClr val="5B9232"/>
        </a:solidFill>
        <a:ln>
          <a:solidFill>
            <a:schemeClr val="bg1">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t>Net Income Increase</a:t>
          </a:r>
        </a:p>
      </xdr:txBody>
    </xdr:sp>
    <xdr:clientData/>
  </xdr:twoCellAnchor>
  <xdr:twoCellAnchor>
    <xdr:from>
      <xdr:col>1</xdr:col>
      <xdr:colOff>5999941</xdr:colOff>
      <xdr:row>46</xdr:row>
      <xdr:rowOff>39048</xdr:rowOff>
    </xdr:from>
    <xdr:to>
      <xdr:col>1</xdr:col>
      <xdr:colOff>7307848</xdr:colOff>
      <xdr:row>49</xdr:row>
      <xdr:rowOff>64424</xdr:rowOff>
    </xdr:to>
    <xdr:sp macro="" textlink="">
      <xdr:nvSpPr>
        <xdr:cNvPr id="49" name="Rectangle 48">
          <a:extLst>
            <a:ext uri="{FF2B5EF4-FFF2-40B4-BE49-F238E27FC236}">
              <a16:creationId xmlns:a16="http://schemas.microsoft.com/office/drawing/2014/main" id="{ED343401-BA95-FF49-8BED-7C307DD54E78}"/>
            </a:ext>
          </a:extLst>
        </xdr:cNvPr>
        <xdr:cNvSpPr/>
      </xdr:nvSpPr>
      <xdr:spPr>
        <a:xfrm>
          <a:off x="6314266" y="9259248"/>
          <a:ext cx="1307907" cy="511151"/>
        </a:xfrm>
        <a:prstGeom prst="rect">
          <a:avLst/>
        </a:prstGeom>
        <a:solidFill>
          <a:srgbClr val="925041"/>
        </a:solidFill>
        <a:ln>
          <a:solidFill>
            <a:schemeClr val="accent3">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900"/>
        </a:p>
      </xdr:txBody>
    </xdr:sp>
    <xdr:clientData/>
  </xdr:twoCellAnchor>
  <xdr:twoCellAnchor>
    <xdr:from>
      <xdr:col>1</xdr:col>
      <xdr:colOff>3715380</xdr:colOff>
      <xdr:row>43</xdr:row>
      <xdr:rowOff>19510</xdr:rowOff>
    </xdr:from>
    <xdr:to>
      <xdr:col>1</xdr:col>
      <xdr:colOff>4835979</xdr:colOff>
      <xdr:row>46</xdr:row>
      <xdr:rowOff>44886</xdr:rowOff>
    </xdr:to>
    <xdr:sp macro="" textlink="">
      <xdr:nvSpPr>
        <xdr:cNvPr id="50" name="Rectangle 49">
          <a:extLst>
            <a:ext uri="{FF2B5EF4-FFF2-40B4-BE49-F238E27FC236}">
              <a16:creationId xmlns:a16="http://schemas.microsoft.com/office/drawing/2014/main" id="{4BCD248E-6E00-A3AB-1A99-6AD9BD8023F2}"/>
            </a:ext>
          </a:extLst>
        </xdr:cNvPr>
        <xdr:cNvSpPr/>
      </xdr:nvSpPr>
      <xdr:spPr>
        <a:xfrm>
          <a:off x="4029705" y="8753935"/>
          <a:ext cx="1120599" cy="511151"/>
        </a:xfrm>
        <a:prstGeom prst="rect">
          <a:avLst/>
        </a:prstGeom>
        <a:solidFill>
          <a:srgbClr val="CE0954"/>
        </a:solidFill>
        <a:ln>
          <a:solidFill>
            <a:schemeClr val="accent3">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900"/>
        </a:p>
      </xdr:txBody>
    </xdr:sp>
    <xdr:clientData/>
  </xdr:twoCellAnchor>
  <xdr:twoCellAnchor>
    <xdr:from>
      <xdr:col>1</xdr:col>
      <xdr:colOff>3868879</xdr:colOff>
      <xdr:row>44</xdr:row>
      <xdr:rowOff>20613</xdr:rowOff>
    </xdr:from>
    <xdr:to>
      <xdr:col>1</xdr:col>
      <xdr:colOff>4989478</xdr:colOff>
      <xdr:row>47</xdr:row>
      <xdr:rowOff>55514</xdr:rowOff>
    </xdr:to>
    <xdr:sp macro="" textlink="">
      <xdr:nvSpPr>
        <xdr:cNvPr id="51" name="Rectangle 50">
          <a:extLst>
            <a:ext uri="{FF2B5EF4-FFF2-40B4-BE49-F238E27FC236}">
              <a16:creationId xmlns:a16="http://schemas.microsoft.com/office/drawing/2014/main" id="{EB97436F-E07A-3942-31FC-F0299B4EE92A}"/>
            </a:ext>
          </a:extLst>
        </xdr:cNvPr>
        <xdr:cNvSpPr/>
      </xdr:nvSpPr>
      <xdr:spPr>
        <a:xfrm>
          <a:off x="4183204" y="8916963"/>
          <a:ext cx="1120599" cy="520676"/>
        </a:xfrm>
        <a:prstGeom prst="rect">
          <a:avLst/>
        </a:prstGeom>
        <a:solidFill>
          <a:srgbClr val="CE0954"/>
        </a:solidFill>
        <a:ln>
          <a:solidFill>
            <a:schemeClr val="accent3">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900"/>
        </a:p>
      </xdr:txBody>
    </xdr:sp>
    <xdr:clientData/>
  </xdr:twoCellAnchor>
  <xdr:twoCellAnchor>
    <xdr:from>
      <xdr:col>1</xdr:col>
      <xdr:colOff>4097310</xdr:colOff>
      <xdr:row>44</xdr:row>
      <xdr:rowOff>159682</xdr:rowOff>
    </xdr:from>
    <xdr:to>
      <xdr:col>1</xdr:col>
      <xdr:colOff>5140820</xdr:colOff>
      <xdr:row>48</xdr:row>
      <xdr:rowOff>36672</xdr:rowOff>
    </xdr:to>
    <xdr:sp macro="" textlink="">
      <xdr:nvSpPr>
        <xdr:cNvPr id="52" name="Rectangle 51">
          <a:extLst>
            <a:ext uri="{FF2B5EF4-FFF2-40B4-BE49-F238E27FC236}">
              <a16:creationId xmlns:a16="http://schemas.microsoft.com/office/drawing/2014/main" id="{62EC667D-5713-B810-C57B-56BC7D3F1D18}"/>
            </a:ext>
          </a:extLst>
        </xdr:cNvPr>
        <xdr:cNvSpPr/>
      </xdr:nvSpPr>
      <xdr:spPr>
        <a:xfrm>
          <a:off x="4411635" y="9056032"/>
          <a:ext cx="1043510" cy="524690"/>
        </a:xfrm>
        <a:prstGeom prst="rect">
          <a:avLst/>
        </a:prstGeom>
        <a:solidFill>
          <a:srgbClr val="CE0954"/>
        </a:solidFill>
        <a:ln>
          <a:solidFill>
            <a:schemeClr val="accent3">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900"/>
        </a:p>
      </xdr:txBody>
    </xdr:sp>
    <xdr:clientData/>
  </xdr:twoCellAnchor>
  <xdr:twoCellAnchor>
    <xdr:from>
      <xdr:col>1</xdr:col>
      <xdr:colOff>4307076</xdr:colOff>
      <xdr:row>46</xdr:row>
      <xdr:rowOff>21463</xdr:rowOff>
    </xdr:from>
    <xdr:to>
      <xdr:col>1</xdr:col>
      <xdr:colOff>5427675</xdr:colOff>
      <xdr:row>49</xdr:row>
      <xdr:rowOff>46839</xdr:rowOff>
    </xdr:to>
    <xdr:sp macro="" textlink="">
      <xdr:nvSpPr>
        <xdr:cNvPr id="53" name="Rectangle 52">
          <a:extLst>
            <a:ext uri="{FF2B5EF4-FFF2-40B4-BE49-F238E27FC236}">
              <a16:creationId xmlns:a16="http://schemas.microsoft.com/office/drawing/2014/main" id="{56FCBA44-E6D3-C6AD-A2DE-341BB834C049}"/>
            </a:ext>
          </a:extLst>
        </xdr:cNvPr>
        <xdr:cNvSpPr/>
      </xdr:nvSpPr>
      <xdr:spPr>
        <a:xfrm>
          <a:off x="4621401" y="9241663"/>
          <a:ext cx="1120599" cy="511151"/>
        </a:xfrm>
        <a:prstGeom prst="rect">
          <a:avLst/>
        </a:prstGeom>
        <a:solidFill>
          <a:srgbClr val="CE0954"/>
        </a:solidFill>
        <a:ln w="381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a:t>Lead Intermediate Outcome</a:t>
          </a:r>
        </a:p>
      </xdr:txBody>
    </xdr:sp>
    <xdr:clientData/>
  </xdr:twoCellAnchor>
  <xdr:twoCellAnchor>
    <xdr:from>
      <xdr:col>1</xdr:col>
      <xdr:colOff>839096</xdr:colOff>
      <xdr:row>40</xdr:row>
      <xdr:rowOff>136318</xdr:rowOff>
    </xdr:from>
    <xdr:to>
      <xdr:col>1</xdr:col>
      <xdr:colOff>7125596</xdr:colOff>
      <xdr:row>40</xdr:row>
      <xdr:rowOff>136318</xdr:rowOff>
    </xdr:to>
    <xdr:cxnSp macro="">
      <xdr:nvCxnSpPr>
        <xdr:cNvPr id="54" name="Straight Arrow Connector 53">
          <a:extLst>
            <a:ext uri="{FF2B5EF4-FFF2-40B4-BE49-F238E27FC236}">
              <a16:creationId xmlns:a16="http://schemas.microsoft.com/office/drawing/2014/main" id="{DECD81D2-3523-6BEA-162E-CF7DBDB266F8}"/>
            </a:ext>
          </a:extLst>
        </xdr:cNvPr>
        <xdr:cNvCxnSpPr>
          <a:cxnSpLocks/>
        </xdr:cNvCxnSpPr>
      </xdr:nvCxnSpPr>
      <xdr:spPr>
        <a:xfrm flipV="1">
          <a:off x="1153421" y="8384968"/>
          <a:ext cx="6286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835921</xdr:colOff>
      <xdr:row>40</xdr:row>
      <xdr:rowOff>47394</xdr:rowOff>
    </xdr:from>
    <xdr:to>
      <xdr:col>1</xdr:col>
      <xdr:colOff>1647260</xdr:colOff>
      <xdr:row>41</xdr:row>
      <xdr:rowOff>44102</xdr:rowOff>
    </xdr:to>
    <xdr:sp macro="" textlink="">
      <xdr:nvSpPr>
        <xdr:cNvPr id="55" name="TextBox 30">
          <a:extLst>
            <a:ext uri="{FF2B5EF4-FFF2-40B4-BE49-F238E27FC236}">
              <a16:creationId xmlns:a16="http://schemas.microsoft.com/office/drawing/2014/main" id="{72D6D78F-B6A1-E62B-2ECD-3774C78FC352}"/>
            </a:ext>
          </a:extLst>
        </xdr:cNvPr>
        <xdr:cNvSpPr txBox="1"/>
      </xdr:nvSpPr>
      <xdr:spPr>
        <a:xfrm>
          <a:off x="1150246" y="8905644"/>
          <a:ext cx="811339" cy="158633"/>
        </a:xfrm>
        <a:prstGeom prst="rect">
          <a:avLst/>
        </a:prstGeom>
        <a:solidFill>
          <a:schemeClr val="bg1">
            <a:lumMod val="95000"/>
          </a:schemeClr>
        </a:solidFill>
        <a:ln>
          <a:noFill/>
        </a:ln>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12000"/>
            </a:lnSpc>
          </a:pPr>
          <a:r>
            <a:rPr lang="en-US" sz="1050" b="1" i="1">
              <a:solidFill>
                <a:srgbClr val="981D97"/>
              </a:solidFill>
            </a:rPr>
            <a:t>Activity</a:t>
          </a:r>
          <a:endParaRPr lang="nl-NL" sz="1050" b="1" i="1">
            <a:solidFill>
              <a:srgbClr val="981D97"/>
            </a:solidFill>
          </a:endParaRPr>
        </a:p>
      </xdr:txBody>
    </xdr:sp>
    <xdr:clientData/>
  </xdr:twoCellAnchor>
  <xdr:twoCellAnchor>
    <xdr:from>
      <xdr:col>1</xdr:col>
      <xdr:colOff>2315046</xdr:colOff>
      <xdr:row>40</xdr:row>
      <xdr:rowOff>56197</xdr:rowOff>
    </xdr:from>
    <xdr:to>
      <xdr:col>1</xdr:col>
      <xdr:colOff>2854410</xdr:colOff>
      <xdr:row>41</xdr:row>
      <xdr:rowOff>54314</xdr:rowOff>
    </xdr:to>
    <xdr:sp macro="" textlink="">
      <xdr:nvSpPr>
        <xdr:cNvPr id="56" name="TextBox 31">
          <a:extLst>
            <a:ext uri="{FF2B5EF4-FFF2-40B4-BE49-F238E27FC236}">
              <a16:creationId xmlns:a16="http://schemas.microsoft.com/office/drawing/2014/main" id="{3C165F62-E89D-F97F-6743-C8B6A7D5C256}"/>
            </a:ext>
          </a:extLst>
        </xdr:cNvPr>
        <xdr:cNvSpPr txBox="1"/>
      </xdr:nvSpPr>
      <xdr:spPr>
        <a:xfrm>
          <a:off x="2629371" y="8304847"/>
          <a:ext cx="539364" cy="160042"/>
        </a:xfrm>
        <a:prstGeom prst="rect">
          <a:avLst/>
        </a:prstGeom>
        <a:solidFill>
          <a:schemeClr val="bg1">
            <a:lumMod val="95000"/>
          </a:schemeClr>
        </a:solidFill>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12000"/>
            </a:lnSpc>
          </a:pPr>
          <a:r>
            <a:rPr lang="en-US" sz="1050" b="1" i="1">
              <a:solidFill>
                <a:srgbClr val="3EC7F3"/>
              </a:solidFill>
            </a:rPr>
            <a:t>Output</a:t>
          </a:r>
          <a:endParaRPr lang="nl-NL" sz="1050" b="1" i="1">
            <a:solidFill>
              <a:srgbClr val="3EC7F3"/>
            </a:solidFill>
          </a:endParaRPr>
        </a:p>
      </xdr:txBody>
    </xdr:sp>
    <xdr:clientData/>
  </xdr:twoCellAnchor>
  <xdr:twoCellAnchor>
    <xdr:from>
      <xdr:col>1</xdr:col>
      <xdr:colOff>4858442</xdr:colOff>
      <xdr:row>40</xdr:row>
      <xdr:rowOff>56768</xdr:rowOff>
    </xdr:from>
    <xdr:to>
      <xdr:col>1</xdr:col>
      <xdr:colOff>5981768</xdr:colOff>
      <xdr:row>41</xdr:row>
      <xdr:rowOff>54885</xdr:rowOff>
    </xdr:to>
    <xdr:sp macro="" textlink="">
      <xdr:nvSpPr>
        <xdr:cNvPr id="57" name="TextBox 32">
          <a:extLst>
            <a:ext uri="{FF2B5EF4-FFF2-40B4-BE49-F238E27FC236}">
              <a16:creationId xmlns:a16="http://schemas.microsoft.com/office/drawing/2014/main" id="{31C95639-572D-9564-6735-DF7C90A9A725}"/>
            </a:ext>
          </a:extLst>
        </xdr:cNvPr>
        <xdr:cNvSpPr txBox="1"/>
      </xdr:nvSpPr>
      <xdr:spPr>
        <a:xfrm>
          <a:off x="5172767" y="8305418"/>
          <a:ext cx="1123326" cy="160042"/>
        </a:xfrm>
        <a:prstGeom prst="rect">
          <a:avLst/>
        </a:prstGeom>
        <a:solidFill>
          <a:schemeClr val="bg1">
            <a:lumMod val="95000"/>
          </a:schemeClr>
        </a:solidFill>
        <a:ln>
          <a:noFill/>
        </a:ln>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12000"/>
            </a:lnSpc>
          </a:pPr>
          <a:r>
            <a:rPr lang="en-US" sz="1050" b="1" i="1">
              <a:solidFill>
                <a:srgbClr val="CE0954"/>
              </a:solidFill>
            </a:rPr>
            <a:t>Outcome</a:t>
          </a:r>
          <a:endParaRPr lang="nl-NL" sz="1050" b="1" i="1">
            <a:solidFill>
              <a:srgbClr val="CE0954"/>
            </a:solidFill>
          </a:endParaRPr>
        </a:p>
      </xdr:txBody>
    </xdr:sp>
    <xdr:clientData/>
  </xdr:twoCellAnchor>
  <xdr:twoCellAnchor>
    <xdr:from>
      <xdr:col>1</xdr:col>
      <xdr:colOff>7259759</xdr:colOff>
      <xdr:row>40</xdr:row>
      <xdr:rowOff>41144</xdr:rowOff>
    </xdr:from>
    <xdr:to>
      <xdr:col>1</xdr:col>
      <xdr:colOff>8353390</xdr:colOff>
      <xdr:row>41</xdr:row>
      <xdr:rowOff>37852</xdr:rowOff>
    </xdr:to>
    <xdr:sp macro="" textlink="">
      <xdr:nvSpPr>
        <xdr:cNvPr id="58" name="TextBox 33">
          <a:extLst>
            <a:ext uri="{FF2B5EF4-FFF2-40B4-BE49-F238E27FC236}">
              <a16:creationId xmlns:a16="http://schemas.microsoft.com/office/drawing/2014/main" id="{90F42BED-B383-97AB-6A43-28BF892DCAE0}"/>
            </a:ext>
          </a:extLst>
        </xdr:cNvPr>
        <xdr:cNvSpPr txBox="1"/>
      </xdr:nvSpPr>
      <xdr:spPr>
        <a:xfrm>
          <a:off x="7574084" y="8899394"/>
          <a:ext cx="1093631" cy="158633"/>
        </a:xfrm>
        <a:prstGeom prst="rect">
          <a:avLst/>
        </a:prstGeom>
        <a:noFill/>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12000"/>
            </a:lnSpc>
          </a:pPr>
          <a:r>
            <a:rPr lang="en-US" sz="1050" b="1" i="1">
              <a:solidFill>
                <a:srgbClr val="5B9232"/>
              </a:solidFill>
            </a:rPr>
            <a:t>Intended Impact</a:t>
          </a:r>
          <a:endParaRPr lang="nl-NL" sz="1050" b="1" i="1">
            <a:solidFill>
              <a:srgbClr val="5B9232"/>
            </a:solidFill>
          </a:endParaRPr>
        </a:p>
      </xdr:txBody>
    </xdr:sp>
    <xdr:clientData/>
  </xdr:twoCellAnchor>
  <xdr:twoCellAnchor>
    <xdr:from>
      <xdr:col>1</xdr:col>
      <xdr:colOff>3658259</xdr:colOff>
      <xdr:row>41</xdr:row>
      <xdr:rowOff>85039</xdr:rowOff>
    </xdr:from>
    <xdr:to>
      <xdr:col>1</xdr:col>
      <xdr:colOff>5264468</xdr:colOff>
      <xdr:row>43</xdr:row>
      <xdr:rowOff>8373</xdr:rowOff>
    </xdr:to>
    <xdr:sp macro="" textlink="">
      <xdr:nvSpPr>
        <xdr:cNvPr id="59" name="TextBox 35">
          <a:extLst>
            <a:ext uri="{FF2B5EF4-FFF2-40B4-BE49-F238E27FC236}">
              <a16:creationId xmlns:a16="http://schemas.microsoft.com/office/drawing/2014/main" id="{EA30E2E8-095F-9A6F-06A3-CF8837C649EF}"/>
            </a:ext>
          </a:extLst>
        </xdr:cNvPr>
        <xdr:cNvSpPr txBox="1"/>
      </xdr:nvSpPr>
      <xdr:spPr>
        <a:xfrm>
          <a:off x="3972584" y="8495614"/>
          <a:ext cx="1606209" cy="24718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050" i="1">
              <a:solidFill>
                <a:srgbClr val="CE0954"/>
              </a:solidFill>
            </a:rPr>
            <a:t>Intermediate Outcomes</a:t>
          </a:r>
        </a:p>
      </xdr:txBody>
    </xdr:sp>
    <xdr:clientData/>
  </xdr:twoCellAnchor>
  <xdr:twoCellAnchor>
    <xdr:from>
      <xdr:col>1</xdr:col>
      <xdr:colOff>5469906</xdr:colOff>
      <xdr:row>41</xdr:row>
      <xdr:rowOff>77837</xdr:rowOff>
    </xdr:from>
    <xdr:to>
      <xdr:col>1</xdr:col>
      <xdr:colOff>7092950</xdr:colOff>
      <xdr:row>43</xdr:row>
      <xdr:rowOff>1171</xdr:rowOff>
    </xdr:to>
    <xdr:sp macro="" textlink="">
      <xdr:nvSpPr>
        <xdr:cNvPr id="60" name="TextBox 36">
          <a:extLst>
            <a:ext uri="{FF2B5EF4-FFF2-40B4-BE49-F238E27FC236}">
              <a16:creationId xmlns:a16="http://schemas.microsoft.com/office/drawing/2014/main" id="{8F896903-C423-862B-5F11-A5FCF17F86BD}"/>
            </a:ext>
          </a:extLst>
        </xdr:cNvPr>
        <xdr:cNvSpPr txBox="1"/>
      </xdr:nvSpPr>
      <xdr:spPr>
        <a:xfrm>
          <a:off x="5765181" y="9098012"/>
          <a:ext cx="1623044" cy="24718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050" i="1">
              <a:solidFill>
                <a:srgbClr val="925041"/>
              </a:solidFill>
            </a:rPr>
            <a:t>Final Outcomes</a:t>
          </a:r>
        </a:p>
      </xdr:txBody>
    </xdr:sp>
    <xdr:clientData/>
  </xdr:twoCellAnchor>
  <xdr:twoCellAnchor>
    <xdr:from>
      <xdr:col>1</xdr:col>
      <xdr:colOff>7429217</xdr:colOff>
      <xdr:row>45</xdr:row>
      <xdr:rowOff>85735</xdr:rowOff>
    </xdr:from>
    <xdr:to>
      <xdr:col>1</xdr:col>
      <xdr:colOff>8418809</xdr:colOff>
      <xdr:row>48</xdr:row>
      <xdr:rowOff>74485</xdr:rowOff>
    </xdr:to>
    <xdr:sp macro="" textlink="">
      <xdr:nvSpPr>
        <xdr:cNvPr id="61" name="Rectangle 60">
          <a:extLst>
            <a:ext uri="{FF2B5EF4-FFF2-40B4-BE49-F238E27FC236}">
              <a16:creationId xmlns:a16="http://schemas.microsoft.com/office/drawing/2014/main" id="{C7729511-034F-AFF6-C575-12C05E43E8CA}"/>
            </a:ext>
          </a:extLst>
        </xdr:cNvPr>
        <xdr:cNvSpPr/>
      </xdr:nvSpPr>
      <xdr:spPr>
        <a:xfrm>
          <a:off x="7743542" y="9753610"/>
          <a:ext cx="989592" cy="474525"/>
        </a:xfrm>
        <a:prstGeom prst="rect">
          <a:avLst/>
        </a:prstGeom>
        <a:solidFill>
          <a:srgbClr val="5B9232"/>
        </a:solidFill>
        <a:ln>
          <a:solidFill>
            <a:schemeClr val="bg1">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t>Income Stabilization</a:t>
          </a:r>
        </a:p>
      </xdr:txBody>
    </xdr:sp>
    <xdr:clientData/>
  </xdr:twoCellAnchor>
  <xdr:twoCellAnchor>
    <xdr:from>
      <xdr:col>1</xdr:col>
      <xdr:colOff>7522982</xdr:colOff>
      <xdr:row>48</xdr:row>
      <xdr:rowOff>26762</xdr:rowOff>
    </xdr:from>
    <xdr:to>
      <xdr:col>1</xdr:col>
      <xdr:colOff>8503049</xdr:colOff>
      <xdr:row>51</xdr:row>
      <xdr:rowOff>57150</xdr:rowOff>
    </xdr:to>
    <xdr:sp macro="" textlink="">
      <xdr:nvSpPr>
        <xdr:cNvPr id="62" name="Rectangle 61">
          <a:extLst>
            <a:ext uri="{FF2B5EF4-FFF2-40B4-BE49-F238E27FC236}">
              <a16:creationId xmlns:a16="http://schemas.microsoft.com/office/drawing/2014/main" id="{30B56F79-68D6-B338-5F35-62732B04373D}"/>
            </a:ext>
          </a:extLst>
        </xdr:cNvPr>
        <xdr:cNvSpPr/>
      </xdr:nvSpPr>
      <xdr:spPr>
        <a:xfrm>
          <a:off x="7837307" y="10180412"/>
          <a:ext cx="980067" cy="516163"/>
        </a:xfrm>
        <a:prstGeom prst="rect">
          <a:avLst/>
        </a:prstGeom>
        <a:solidFill>
          <a:srgbClr val="5B9232"/>
        </a:solidFill>
        <a:ln>
          <a:solidFill>
            <a:schemeClr val="bg1">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t>Income Protection</a:t>
          </a:r>
        </a:p>
      </xdr:txBody>
    </xdr:sp>
    <xdr:clientData/>
  </xdr:twoCellAnchor>
  <xdr:twoCellAnchor>
    <xdr:from>
      <xdr:col>1</xdr:col>
      <xdr:colOff>3713508</xdr:colOff>
      <xdr:row>52</xdr:row>
      <xdr:rowOff>79003</xdr:rowOff>
    </xdr:from>
    <xdr:to>
      <xdr:col>1</xdr:col>
      <xdr:colOff>5197476</xdr:colOff>
      <xdr:row>59</xdr:row>
      <xdr:rowOff>99114</xdr:rowOff>
    </xdr:to>
    <xdr:sp macro="" textlink="">
      <xdr:nvSpPr>
        <xdr:cNvPr id="63" name="TextBox 3">
          <a:extLst>
            <a:ext uri="{FF2B5EF4-FFF2-40B4-BE49-F238E27FC236}">
              <a16:creationId xmlns:a16="http://schemas.microsoft.com/office/drawing/2014/main" id="{C799A93E-AACE-B96E-0CA4-9E27ABBD0F14}"/>
            </a:ext>
          </a:extLst>
        </xdr:cNvPr>
        <xdr:cNvSpPr txBox="1"/>
      </xdr:nvSpPr>
      <xdr:spPr>
        <a:xfrm>
          <a:off x="3913533" y="10994653"/>
          <a:ext cx="1483968" cy="1153586"/>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800" i="1"/>
            <a:t>Highlighted box indicates Lead Intermediate Outcome which is counted toward KDP's</a:t>
          </a:r>
          <a:r>
            <a:rPr lang="en-US" sz="800" i="1" baseline="0"/>
            <a:t> reporting.</a:t>
          </a:r>
          <a:r>
            <a:rPr lang="en-US" sz="800" i="1"/>
            <a:t> If more than one Intermediate Outcome could be counted, please choose that with the highest contribution of farmers / workers.</a:t>
          </a:r>
        </a:p>
      </xdr:txBody>
    </xdr:sp>
    <xdr:clientData/>
  </xdr:twoCellAnchor>
  <xdr:twoCellAnchor>
    <xdr:from>
      <xdr:col>1</xdr:col>
      <xdr:colOff>8575054</xdr:colOff>
      <xdr:row>39</xdr:row>
      <xdr:rowOff>25400</xdr:rowOff>
    </xdr:from>
    <xdr:to>
      <xdr:col>2</xdr:col>
      <xdr:colOff>590549</xdr:colOff>
      <xdr:row>42</xdr:row>
      <xdr:rowOff>96509</xdr:rowOff>
    </xdr:to>
    <xdr:sp macro="" textlink="">
      <xdr:nvSpPr>
        <xdr:cNvPr id="64" name="TextBox 4">
          <a:extLst>
            <a:ext uri="{FF2B5EF4-FFF2-40B4-BE49-F238E27FC236}">
              <a16:creationId xmlns:a16="http://schemas.microsoft.com/office/drawing/2014/main" id="{9AAD9EB2-C4CE-A587-6DC6-4638128AAE15}"/>
            </a:ext>
          </a:extLst>
        </xdr:cNvPr>
        <xdr:cNvSpPr txBox="1"/>
      </xdr:nvSpPr>
      <xdr:spPr>
        <a:xfrm>
          <a:off x="8775079" y="8836025"/>
          <a:ext cx="1445245" cy="55688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50">
              <a:solidFill>
                <a:schemeClr val="tx1">
                  <a:lumMod val="75000"/>
                  <a:lumOff val="25000"/>
                </a:schemeClr>
              </a:solidFill>
            </a:rPr>
            <a:t>KDP</a:t>
          </a:r>
        </a:p>
        <a:p>
          <a:pPr algn="ctr"/>
          <a:r>
            <a:rPr lang="en-US" sz="1050">
              <a:solidFill>
                <a:schemeClr val="tx1">
                  <a:lumMod val="75000"/>
                  <a:lumOff val="25000"/>
                </a:schemeClr>
              </a:solidFill>
            </a:rPr>
            <a:t>Economic Resilience Reporting</a:t>
          </a:r>
        </a:p>
      </xdr:txBody>
    </xdr:sp>
    <xdr:clientData/>
  </xdr:twoCellAnchor>
  <xdr:twoCellAnchor>
    <xdr:from>
      <xdr:col>0</xdr:col>
      <xdr:colOff>171450</xdr:colOff>
      <xdr:row>6</xdr:row>
      <xdr:rowOff>85725</xdr:rowOff>
    </xdr:from>
    <xdr:to>
      <xdr:col>1</xdr:col>
      <xdr:colOff>8943975</xdr:colOff>
      <xdr:row>33</xdr:row>
      <xdr:rowOff>133350</xdr:rowOff>
    </xdr:to>
    <xdr:sp macro="" textlink="">
      <xdr:nvSpPr>
        <xdr:cNvPr id="65" name="Rectangle 64">
          <a:extLst>
            <a:ext uri="{FF2B5EF4-FFF2-40B4-BE49-F238E27FC236}">
              <a16:creationId xmlns:a16="http://schemas.microsoft.com/office/drawing/2014/main" id="{116866A4-6EC1-8FAC-37D8-72C105873747}"/>
            </a:ext>
          </a:extLst>
        </xdr:cNvPr>
        <xdr:cNvSpPr/>
      </xdr:nvSpPr>
      <xdr:spPr>
        <a:xfrm>
          <a:off x="171450" y="2533650"/>
          <a:ext cx="9086850" cy="4457700"/>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171450</xdr:colOff>
      <xdr:row>6</xdr:row>
      <xdr:rowOff>82550</xdr:rowOff>
    </xdr:from>
    <xdr:to>
      <xdr:col>1</xdr:col>
      <xdr:colOff>8940800</xdr:colOff>
      <xdr:row>33</xdr:row>
      <xdr:rowOff>133350</xdr:rowOff>
    </xdr:to>
    <xdr:sp macro="" textlink="">
      <xdr:nvSpPr>
        <xdr:cNvPr id="66" name="Rectangle 65">
          <a:extLst>
            <a:ext uri="{FF2B5EF4-FFF2-40B4-BE49-F238E27FC236}">
              <a16:creationId xmlns:a16="http://schemas.microsoft.com/office/drawing/2014/main" id="{9B1F7703-F862-4842-96E1-8122966AC38F}"/>
            </a:ext>
          </a:extLst>
        </xdr:cNvPr>
        <xdr:cNvSpPr/>
      </xdr:nvSpPr>
      <xdr:spPr>
        <a:xfrm>
          <a:off x="171450" y="2597150"/>
          <a:ext cx="9083675" cy="44608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45783</xdr:colOff>
      <xdr:row>21</xdr:row>
      <xdr:rowOff>97093</xdr:rowOff>
    </xdr:from>
    <xdr:to>
      <xdr:col>1</xdr:col>
      <xdr:colOff>207591</xdr:colOff>
      <xdr:row>28</xdr:row>
      <xdr:rowOff>96469</xdr:rowOff>
    </xdr:to>
    <xdr:sp macro="" textlink="">
      <xdr:nvSpPr>
        <xdr:cNvPr id="3" name="TextBox 6">
          <a:extLst>
            <a:ext uri="{FF2B5EF4-FFF2-40B4-BE49-F238E27FC236}">
              <a16:creationId xmlns:a16="http://schemas.microsoft.com/office/drawing/2014/main" id="{8E5F5AC2-A2DA-4E78-8E46-B9F33B1295AB}"/>
            </a:ext>
          </a:extLst>
        </xdr:cNvPr>
        <xdr:cNvSpPr txBox="1"/>
      </xdr:nvSpPr>
      <xdr:spPr>
        <a:xfrm rot="16200000">
          <a:off x="-239714" y="5564190"/>
          <a:ext cx="1132851" cy="161808"/>
        </a:xfrm>
        <a:prstGeom prst="rect">
          <a:avLst/>
        </a:prstGeom>
        <a:solidFill>
          <a:schemeClr val="bg1">
            <a:lumMod val="95000"/>
          </a:schemeClr>
        </a:solidFill>
        <a:ln>
          <a:noFill/>
        </a:ln>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12000"/>
            </a:lnSpc>
          </a:pPr>
          <a:r>
            <a:rPr lang="en-US" sz="1050" b="1" i="1">
              <a:solidFill>
                <a:srgbClr val="5B9232"/>
              </a:solidFill>
            </a:rPr>
            <a:t>EXAMPLE</a:t>
          </a:r>
          <a:endParaRPr lang="nl-NL" sz="1050" b="1" i="1">
            <a:solidFill>
              <a:srgbClr val="5B923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1058</xdr:colOff>
      <xdr:row>29</xdr:row>
      <xdr:rowOff>31674</xdr:rowOff>
    </xdr:from>
    <xdr:to>
      <xdr:col>7</xdr:col>
      <xdr:colOff>373289</xdr:colOff>
      <xdr:row>30</xdr:row>
      <xdr:rowOff>128057</xdr:rowOff>
    </xdr:to>
    <xdr:sp macro="" textlink="">
      <xdr:nvSpPr>
        <xdr:cNvPr id="11" name="Rectangle 10">
          <a:extLst>
            <a:ext uri="{FF2B5EF4-FFF2-40B4-BE49-F238E27FC236}">
              <a16:creationId xmlns:a16="http://schemas.microsoft.com/office/drawing/2014/main" id="{BAD10174-6BF2-E242-9699-0BB15D1C6A8A}"/>
            </a:ext>
          </a:extLst>
        </xdr:cNvPr>
        <xdr:cNvSpPr/>
      </xdr:nvSpPr>
      <xdr:spPr>
        <a:xfrm>
          <a:off x="255058" y="7609341"/>
          <a:ext cx="4842631" cy="265716"/>
        </a:xfrm>
        <a:prstGeom prst="rect">
          <a:avLst/>
        </a:prstGeom>
        <a:solidFill>
          <a:schemeClr val="bg1"/>
        </a:solidFill>
        <a:ln>
          <a:noFill/>
        </a:ln>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l"/>
          <a:r>
            <a:rPr lang="en-US" sz="1800" b="1">
              <a:solidFill>
                <a:srgbClr val="CE0954"/>
              </a:solidFill>
              <a:latin typeface="+mj-lt"/>
              <a:ea typeface="Calibri" panose="020F0502020204030204" pitchFamily="34" charset="0"/>
              <a:cs typeface="Calibri" panose="020F0502020204030204" pitchFamily="34" charset="0"/>
            </a:rPr>
            <a:t>INTERMEDIATE</a:t>
          </a:r>
          <a:r>
            <a:rPr lang="en-US" sz="1800" b="1" baseline="0">
              <a:solidFill>
                <a:srgbClr val="CE0954"/>
              </a:solidFill>
              <a:latin typeface="+mj-lt"/>
              <a:ea typeface="Calibri" panose="020F0502020204030204" pitchFamily="34" charset="0"/>
              <a:cs typeface="Calibri" panose="020F0502020204030204" pitchFamily="34" charset="0"/>
            </a:rPr>
            <a:t> OUTCOMES EXAMPLES</a:t>
          </a:r>
          <a:endParaRPr lang="en-US" sz="1800" b="1">
            <a:solidFill>
              <a:srgbClr val="CE0954"/>
            </a:solidFill>
            <a:latin typeface="+mj-lt"/>
            <a:ea typeface="Calibri" panose="020F0502020204030204" pitchFamily="34" charset="0"/>
            <a:cs typeface="Calibri" panose="020F0502020204030204" pitchFamily="34" charset="0"/>
          </a:endParaRPr>
        </a:p>
      </xdr:txBody>
    </xdr:sp>
    <xdr:clientData/>
  </xdr:twoCellAnchor>
  <xdr:twoCellAnchor>
    <xdr:from>
      <xdr:col>1</xdr:col>
      <xdr:colOff>5494</xdr:colOff>
      <xdr:row>36</xdr:row>
      <xdr:rowOff>1641894</xdr:rowOff>
    </xdr:from>
    <xdr:to>
      <xdr:col>11</xdr:col>
      <xdr:colOff>359834</xdr:colOff>
      <xdr:row>39</xdr:row>
      <xdr:rowOff>7408</xdr:rowOff>
    </xdr:to>
    <xdr:sp macro="" textlink="">
      <xdr:nvSpPr>
        <xdr:cNvPr id="6" name="Rectangle 5">
          <a:extLst>
            <a:ext uri="{FF2B5EF4-FFF2-40B4-BE49-F238E27FC236}">
              <a16:creationId xmlns:a16="http://schemas.microsoft.com/office/drawing/2014/main" id="{A97CE5F1-ED22-434C-ACBE-97CE51116370}"/>
            </a:ext>
          </a:extLst>
        </xdr:cNvPr>
        <xdr:cNvSpPr/>
      </xdr:nvSpPr>
      <xdr:spPr>
        <a:xfrm>
          <a:off x="248911" y="12479227"/>
          <a:ext cx="7551006" cy="408098"/>
        </a:xfrm>
        <a:prstGeom prst="rect">
          <a:avLst/>
        </a:prstGeom>
        <a:solidFill>
          <a:schemeClr val="bg1"/>
        </a:solidFill>
        <a:ln>
          <a:noFill/>
        </a:ln>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l"/>
          <a:r>
            <a:rPr lang="en-US" sz="1800" b="1">
              <a:solidFill>
                <a:srgbClr val="CE0954"/>
              </a:solidFill>
              <a:latin typeface="+mj-lt"/>
              <a:ea typeface="Calibri" panose="020F0502020204030204" pitchFamily="34" charset="0"/>
              <a:cs typeface="Calibri" panose="020F0502020204030204" pitchFamily="34" charset="0"/>
            </a:rPr>
            <a:t>FINAL </a:t>
          </a:r>
          <a:r>
            <a:rPr lang="en-US" sz="1800" b="1" baseline="0">
              <a:solidFill>
                <a:srgbClr val="CE0954"/>
              </a:solidFill>
              <a:latin typeface="+mj-lt"/>
              <a:ea typeface="Calibri" panose="020F0502020204030204" pitchFamily="34" charset="0"/>
              <a:cs typeface="Calibri" panose="020F0502020204030204" pitchFamily="34" charset="0"/>
            </a:rPr>
            <a:t>OUTCOME AND INTENDED IMPACT EXAMPLES</a:t>
          </a:r>
          <a:endParaRPr lang="en-US" sz="1800" b="1">
            <a:solidFill>
              <a:srgbClr val="CE0954"/>
            </a:solidFill>
            <a:latin typeface="+mj-lt"/>
            <a:ea typeface="Calibri" panose="020F0502020204030204" pitchFamily="34" charset="0"/>
            <a:cs typeface="Calibri" panose="020F0502020204030204" pitchFamily="34" charset="0"/>
          </a:endParaRPr>
        </a:p>
      </xdr:txBody>
    </xdr:sp>
    <xdr:clientData/>
  </xdr:twoCellAnchor>
  <xdr:twoCellAnchor>
    <xdr:from>
      <xdr:col>2</xdr:col>
      <xdr:colOff>423333</xdr:colOff>
      <xdr:row>2</xdr:row>
      <xdr:rowOff>715433</xdr:rowOff>
    </xdr:from>
    <xdr:to>
      <xdr:col>12</xdr:col>
      <xdr:colOff>85725</xdr:colOff>
      <xdr:row>26</xdr:row>
      <xdr:rowOff>4233</xdr:rowOff>
    </xdr:to>
    <xdr:graphicFrame macro="">
      <xdr:nvGraphicFramePr>
        <xdr:cNvPr id="2" name="Diagram 1">
          <a:extLst>
            <a:ext uri="{FF2B5EF4-FFF2-40B4-BE49-F238E27FC236}">
              <a16:creationId xmlns:a16="http://schemas.microsoft.com/office/drawing/2014/main" id="{614CD1AB-0EE0-623D-6753-365EBF82875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6</xdr:col>
      <xdr:colOff>571500</xdr:colOff>
      <xdr:row>16</xdr:row>
      <xdr:rowOff>63500</xdr:rowOff>
    </xdr:from>
    <xdr:to>
      <xdr:col>8</xdr:col>
      <xdr:colOff>173879</xdr:colOff>
      <xdr:row>19</xdr:row>
      <xdr:rowOff>17403</xdr:rowOff>
    </xdr:to>
    <xdr:sp macro="" textlink="">
      <xdr:nvSpPr>
        <xdr:cNvPr id="9" name="TextBox 15">
          <a:extLst>
            <a:ext uri="{FF2B5EF4-FFF2-40B4-BE49-F238E27FC236}">
              <a16:creationId xmlns:a16="http://schemas.microsoft.com/office/drawing/2014/main" id="{0675A6E0-BEA7-5305-342A-6F6A45656AD4}"/>
            </a:ext>
          </a:extLst>
        </xdr:cNvPr>
        <xdr:cNvSpPr txBox="1"/>
      </xdr:nvSpPr>
      <xdr:spPr>
        <a:xfrm>
          <a:off x="4931833" y="3608917"/>
          <a:ext cx="1126379" cy="430153"/>
        </a:xfrm>
        <a:prstGeom prst="rect">
          <a:avLst/>
        </a:prstGeom>
        <a:noFill/>
      </xdr:spPr>
      <xdr:txBody>
        <a:bodyPr wrap="square" lIns="91440" tIns="91440" rIns="91440" bIns="9144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chemeClr val="bg1"/>
              </a:solidFill>
              <a:latin typeface="+mj-lt"/>
              <a:cs typeface="Poppins" panose="00000500000000000000" pitchFamily="2" charset="0"/>
            </a:rPr>
            <a:t>INCOME</a:t>
          </a:r>
        </a:p>
      </xdr:txBody>
    </xdr:sp>
    <xdr:clientData/>
  </xdr:twoCellAnchor>
  <xdr:twoCellAnchor>
    <xdr:from>
      <xdr:col>2</xdr:col>
      <xdr:colOff>359833</xdr:colOff>
      <xdr:row>5</xdr:row>
      <xdr:rowOff>116417</xdr:rowOff>
    </xdr:from>
    <xdr:to>
      <xdr:col>6</xdr:col>
      <xdr:colOff>581336</xdr:colOff>
      <xdr:row>9</xdr:row>
      <xdr:rowOff>152755</xdr:rowOff>
    </xdr:to>
    <xdr:sp macro="" textlink="">
      <xdr:nvSpPr>
        <xdr:cNvPr id="13" name="TextBox 16">
          <a:extLst>
            <a:ext uri="{FF2B5EF4-FFF2-40B4-BE49-F238E27FC236}">
              <a16:creationId xmlns:a16="http://schemas.microsoft.com/office/drawing/2014/main" id="{E998B780-E934-FD4E-455C-D0708A79BA61}"/>
            </a:ext>
          </a:extLst>
        </xdr:cNvPr>
        <xdr:cNvSpPr txBox="1"/>
      </xdr:nvSpPr>
      <xdr:spPr>
        <a:xfrm>
          <a:off x="1883833" y="2127250"/>
          <a:ext cx="3269503" cy="671338"/>
        </a:xfrm>
        <a:prstGeom prst="rect">
          <a:avLst/>
        </a:prstGeom>
        <a:noFill/>
      </xdr:spPr>
      <xdr:txBody>
        <a:bodyPr wrap="square" lIns="91440" tIns="91440" rIns="91440" bIns="9144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US" sz="1100">
              <a:solidFill>
                <a:srgbClr val="CE0954"/>
              </a:solidFill>
              <a:latin typeface="+mj-lt"/>
              <a:cs typeface="Poppins" panose="00000500000000000000" pitchFamily="2" charset="0"/>
            </a:rPr>
            <a:t>Supporting a net increase from the target crop/supply chain, e.g. improved pricing or</a:t>
          </a:r>
          <a:r>
            <a:rPr lang="en-US" sz="1100" baseline="0">
              <a:solidFill>
                <a:srgbClr val="CE0954"/>
              </a:solidFill>
              <a:latin typeface="+mj-lt"/>
              <a:cs typeface="Poppins" panose="00000500000000000000" pitchFamily="2" charset="0"/>
            </a:rPr>
            <a:t> </a:t>
          </a:r>
          <a:r>
            <a:rPr lang="en-US" sz="1100">
              <a:solidFill>
                <a:srgbClr val="CE0954"/>
              </a:solidFill>
              <a:latin typeface="+mj-lt"/>
              <a:cs typeface="Poppins" panose="00000500000000000000" pitchFamily="2" charset="0"/>
            </a:rPr>
            <a:t>reduced costs of production</a:t>
          </a:r>
        </a:p>
      </xdr:txBody>
    </xdr:sp>
    <xdr:clientData/>
  </xdr:twoCellAnchor>
  <xdr:twoCellAnchor>
    <xdr:from>
      <xdr:col>1</xdr:col>
      <xdr:colOff>397933</xdr:colOff>
      <xdr:row>17</xdr:row>
      <xdr:rowOff>84666</xdr:rowOff>
    </xdr:from>
    <xdr:to>
      <xdr:col>5</xdr:col>
      <xdr:colOff>327289</xdr:colOff>
      <xdr:row>21</xdr:row>
      <xdr:rowOff>121004</xdr:rowOff>
    </xdr:to>
    <xdr:sp macro="" textlink="">
      <xdr:nvSpPr>
        <xdr:cNvPr id="14" name="TextBox 17">
          <a:extLst>
            <a:ext uri="{FF2B5EF4-FFF2-40B4-BE49-F238E27FC236}">
              <a16:creationId xmlns:a16="http://schemas.microsoft.com/office/drawing/2014/main" id="{F0245275-996C-BD64-83BE-5C51AFD29BB2}"/>
            </a:ext>
          </a:extLst>
        </xdr:cNvPr>
        <xdr:cNvSpPr txBox="1"/>
      </xdr:nvSpPr>
      <xdr:spPr>
        <a:xfrm>
          <a:off x="1159933" y="4000499"/>
          <a:ext cx="2977356" cy="671338"/>
        </a:xfrm>
        <a:prstGeom prst="rect">
          <a:avLst/>
        </a:prstGeom>
        <a:noFill/>
      </xdr:spPr>
      <xdr:txBody>
        <a:bodyPr wrap="square" lIns="91440" tIns="91440" rIns="91440" bIns="9144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US" sz="1100" i="0">
              <a:solidFill>
                <a:srgbClr val="5B9232"/>
              </a:solidFill>
              <a:latin typeface="+mj-lt"/>
              <a:cs typeface="Poppins" panose="00000500000000000000" pitchFamily="2" charset="0"/>
            </a:rPr>
            <a:t>Supporting enhanced protection of earned income by mitigating risk of loss, e.g.crop insurance or medical/dental insurance  </a:t>
          </a:r>
        </a:p>
      </xdr:txBody>
    </xdr:sp>
    <xdr:clientData/>
  </xdr:twoCellAnchor>
  <xdr:twoCellAnchor>
    <xdr:from>
      <xdr:col>9</xdr:col>
      <xdr:colOff>504825</xdr:colOff>
      <xdr:row>15</xdr:row>
      <xdr:rowOff>95250</xdr:rowOff>
    </xdr:from>
    <xdr:to>
      <xdr:col>12</xdr:col>
      <xdr:colOff>541508</xdr:colOff>
      <xdr:row>19</xdr:row>
      <xdr:rowOff>131588</xdr:rowOff>
    </xdr:to>
    <xdr:sp macro="" textlink="">
      <xdr:nvSpPr>
        <xdr:cNvPr id="15" name="TextBox 18">
          <a:extLst>
            <a:ext uri="{FF2B5EF4-FFF2-40B4-BE49-F238E27FC236}">
              <a16:creationId xmlns:a16="http://schemas.microsoft.com/office/drawing/2014/main" id="{62D32E2A-AD5E-8B24-AEC3-E09D09A5CEA4}"/>
            </a:ext>
          </a:extLst>
        </xdr:cNvPr>
        <xdr:cNvSpPr txBox="1"/>
      </xdr:nvSpPr>
      <xdr:spPr>
        <a:xfrm>
          <a:off x="7362825" y="3693583"/>
          <a:ext cx="2830683" cy="671338"/>
        </a:xfrm>
        <a:prstGeom prst="rect">
          <a:avLst/>
        </a:prstGeom>
        <a:noFill/>
      </xdr:spPr>
      <xdr:txBody>
        <a:bodyPr wrap="square" lIns="91440" tIns="91440" rIns="91440" bIns="9144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a:solidFill>
                <a:srgbClr val="3EC7F3"/>
              </a:solidFill>
              <a:latin typeface="+mj-lt"/>
              <a:cs typeface="Poppins" panose="00000500000000000000" pitchFamily="2" charset="0"/>
            </a:rPr>
            <a:t>Supporting more stable and predictable income, e.g. longer-term contracts or mitigating market volatility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18</xdr:row>
      <xdr:rowOff>95250</xdr:rowOff>
    </xdr:from>
    <xdr:to>
      <xdr:col>3</xdr:col>
      <xdr:colOff>2997931</xdr:colOff>
      <xdr:row>43</xdr:row>
      <xdr:rowOff>82550</xdr:rowOff>
    </xdr:to>
    <xdr:pic>
      <xdr:nvPicPr>
        <xdr:cNvPr id="6" name="Picture 5">
          <a:extLst>
            <a:ext uri="{FF2B5EF4-FFF2-40B4-BE49-F238E27FC236}">
              <a16:creationId xmlns:a16="http://schemas.microsoft.com/office/drawing/2014/main" id="{281BC727-F4A9-2F84-2DE1-FAC9483802D3}"/>
            </a:ext>
          </a:extLst>
        </xdr:cNvPr>
        <xdr:cNvPicPr>
          <a:picLocks noChangeAspect="1"/>
        </xdr:cNvPicPr>
      </xdr:nvPicPr>
      <xdr:blipFill>
        <a:blip xmlns:r="http://schemas.openxmlformats.org/officeDocument/2006/relationships" r:embed="rId1"/>
        <a:stretch>
          <a:fillRect/>
        </a:stretch>
      </xdr:blipFill>
      <xdr:spPr>
        <a:xfrm>
          <a:off x="295275" y="5391150"/>
          <a:ext cx="8033481" cy="4038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57150</xdr:colOff>
      <xdr:row>18</xdr:row>
      <xdr:rowOff>114300</xdr:rowOff>
    </xdr:from>
    <xdr:to>
      <xdr:col>3</xdr:col>
      <xdr:colOff>3017501</xdr:colOff>
      <xdr:row>43</xdr:row>
      <xdr:rowOff>101600</xdr:rowOff>
    </xdr:to>
    <xdr:pic>
      <xdr:nvPicPr>
        <xdr:cNvPr id="2" name="Picture 1">
          <a:extLst>
            <a:ext uri="{FF2B5EF4-FFF2-40B4-BE49-F238E27FC236}">
              <a16:creationId xmlns:a16="http://schemas.microsoft.com/office/drawing/2014/main" id="{E3610101-C553-078E-857D-3F9E02893480}"/>
            </a:ext>
          </a:extLst>
        </xdr:cNvPr>
        <xdr:cNvPicPr>
          <a:picLocks noChangeAspect="1"/>
        </xdr:cNvPicPr>
      </xdr:nvPicPr>
      <xdr:blipFill>
        <a:blip xmlns:r="http://schemas.openxmlformats.org/officeDocument/2006/relationships" r:embed="rId1"/>
        <a:stretch>
          <a:fillRect/>
        </a:stretch>
      </xdr:blipFill>
      <xdr:spPr>
        <a:xfrm>
          <a:off x="304800" y="5410200"/>
          <a:ext cx="8049876" cy="4038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4191000</xdr:colOff>
      <xdr:row>1</xdr:row>
      <xdr:rowOff>63502</xdr:rowOff>
    </xdr:from>
    <xdr:to>
      <xdr:col>2</xdr:col>
      <xdr:colOff>5904230</xdr:colOff>
      <xdr:row>3</xdr:row>
      <xdr:rowOff>122692</xdr:rowOff>
    </xdr:to>
    <xdr:pic>
      <xdr:nvPicPr>
        <xdr:cNvPr id="2" name="Picture 1" descr="See the source image">
          <a:extLst>
            <a:ext uri="{FF2B5EF4-FFF2-40B4-BE49-F238E27FC236}">
              <a16:creationId xmlns:a16="http://schemas.microsoft.com/office/drawing/2014/main" id="{61333BF1-2612-4BF3-A48A-2D1FCF99A798}"/>
            </a:ext>
          </a:extLst>
        </xdr:cNvPr>
        <xdr:cNvPicPr>
          <a:picLocks noChangeAspect="1" noChangeArrowheads="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5514975" y="177802"/>
          <a:ext cx="1713230" cy="554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6058959</xdr:colOff>
      <xdr:row>0</xdr:row>
      <xdr:rowOff>57150</xdr:rowOff>
    </xdr:from>
    <xdr:to>
      <xdr:col>3</xdr:col>
      <xdr:colOff>82550</xdr:colOff>
      <xdr:row>4</xdr:row>
      <xdr:rowOff>45509</xdr:rowOff>
    </xdr:to>
    <xdr:pic>
      <xdr:nvPicPr>
        <xdr:cNvPr id="4" name="Picture 3" descr="Sustainable Food Lab">
          <a:extLst>
            <a:ext uri="{FF2B5EF4-FFF2-40B4-BE49-F238E27FC236}">
              <a16:creationId xmlns:a16="http://schemas.microsoft.com/office/drawing/2014/main" id="{187E6057-FFA0-4638-BAC1-4AAED40F30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82934" y="57150"/>
          <a:ext cx="2262716" cy="7598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E0954"/>
    <outlinePr summaryBelow="0" summaryRight="0"/>
  </sheetPr>
  <dimension ref="B1:G38"/>
  <sheetViews>
    <sheetView showGridLines="0" tabSelected="1" zoomScale="90" zoomScaleNormal="90" workbookViewId="0"/>
  </sheetViews>
  <sheetFormatPr defaultColWidth="12.453125" defaultRowHeight="15.75" customHeight="1"/>
  <cols>
    <col min="1" max="1" width="1.54296875" style="83" customWidth="1"/>
    <col min="2" max="2" width="149.08984375" style="83" customWidth="1"/>
    <col min="3" max="16384" width="12.453125" style="83"/>
  </cols>
  <sheetData>
    <row r="1" spans="2:5" ht="9" customHeight="1"/>
    <row r="2" spans="2:5" ht="23">
      <c r="B2" s="102" t="s">
        <v>286</v>
      </c>
    </row>
    <row r="3" spans="2:5" ht="15.5">
      <c r="B3" s="84" t="s">
        <v>180</v>
      </c>
    </row>
    <row r="4" spans="2:5" ht="13">
      <c r="B4" s="85" t="s">
        <v>291</v>
      </c>
    </row>
    <row r="5" spans="2:5" ht="9.75" customHeight="1">
      <c r="B5" s="10"/>
    </row>
    <row r="6" spans="2:5" ht="15.5">
      <c r="B6" s="86" t="s">
        <v>0</v>
      </c>
    </row>
    <row r="7" spans="2:5" ht="5.25" customHeight="1">
      <c r="B7" s="8"/>
    </row>
    <row r="8" spans="2:5" ht="273" customHeight="1">
      <c r="B8" s="90" t="s">
        <v>295</v>
      </c>
      <c r="E8" s="15"/>
    </row>
    <row r="9" spans="2:5" ht="81" customHeight="1">
      <c r="B9" s="90" t="s">
        <v>292</v>
      </c>
    </row>
    <row r="10" spans="2:5" ht="44" customHeight="1">
      <c r="B10" s="88" t="s">
        <v>277</v>
      </c>
    </row>
    <row r="11" spans="2:5" ht="65" customHeight="1">
      <c r="B11" s="87" t="s">
        <v>293</v>
      </c>
    </row>
    <row r="12" spans="2:5" ht="18" customHeight="1">
      <c r="B12" s="91" t="s">
        <v>178</v>
      </c>
    </row>
    <row r="13" spans="2:5" ht="320" customHeight="1">
      <c r="B13" s="87" t="s">
        <v>294</v>
      </c>
    </row>
    <row r="14" spans="2:5" ht="12.5">
      <c r="B14" s="89"/>
    </row>
    <row r="15" spans="2:5" ht="15.5">
      <c r="B15" s="86" t="s">
        <v>1</v>
      </c>
    </row>
    <row r="16" spans="2:5" s="6" customFormat="1" ht="6" customHeight="1">
      <c r="B16" s="5"/>
      <c r="D16" s="7"/>
    </row>
    <row r="17" spans="2:7" s="6" customFormat="1" ht="15.5">
      <c r="B17" s="78" t="s">
        <v>259</v>
      </c>
    </row>
    <row r="18" spans="2:7" s="6" customFormat="1" ht="24.5" customHeight="1">
      <c r="B18" s="88" t="s">
        <v>258</v>
      </c>
    </row>
    <row r="19" spans="2:7" s="6" customFormat="1" ht="15.5">
      <c r="B19" s="78" t="s">
        <v>278</v>
      </c>
    </row>
    <row r="20" spans="2:7" s="6" customFormat="1" ht="42.75" customHeight="1">
      <c r="B20" s="88" t="s">
        <v>179</v>
      </c>
    </row>
    <row r="21" spans="2:7" s="6" customFormat="1" ht="15.5">
      <c r="B21" s="78" t="s">
        <v>290</v>
      </c>
    </row>
    <row r="22" spans="2:7" s="6" customFormat="1" ht="42.75" customHeight="1">
      <c r="B22" s="88" t="s">
        <v>296</v>
      </c>
    </row>
    <row r="23" spans="2:7" s="6" customFormat="1" ht="15.5">
      <c r="B23" s="78" t="s">
        <v>260</v>
      </c>
    </row>
    <row r="24" spans="2:7" s="6" customFormat="1" ht="29.25" customHeight="1">
      <c r="B24" s="88" t="s">
        <v>135</v>
      </c>
    </row>
    <row r="25" spans="2:7" s="6" customFormat="1" ht="15.5">
      <c r="B25" s="78" t="s">
        <v>261</v>
      </c>
    </row>
    <row r="26" spans="2:7" s="6" customFormat="1" ht="30.5" customHeight="1">
      <c r="B26" s="87" t="s">
        <v>138</v>
      </c>
    </row>
    <row r="27" spans="2:7" s="6" customFormat="1" ht="15.5">
      <c r="B27" s="78" t="s">
        <v>262</v>
      </c>
    </row>
    <row r="28" spans="2:7" s="6" customFormat="1" ht="30" customHeight="1">
      <c r="B28" s="88" t="s">
        <v>297</v>
      </c>
    </row>
    <row r="29" spans="2:7" s="6" customFormat="1" ht="15.5">
      <c r="B29" s="78" t="s">
        <v>263</v>
      </c>
    </row>
    <row r="30" spans="2:7" s="6" customFormat="1" ht="58.5" customHeight="1">
      <c r="B30" s="88" t="s">
        <v>298</v>
      </c>
    </row>
    <row r="31" spans="2:7" s="6" customFormat="1" ht="15.5">
      <c r="B31" s="78" t="s">
        <v>264</v>
      </c>
      <c r="G31"/>
    </row>
    <row r="32" spans="2:7" s="6" customFormat="1" ht="37.5" customHeight="1">
      <c r="B32" s="88" t="s">
        <v>172</v>
      </c>
    </row>
    <row r="33" spans="2:2" s="6" customFormat="1" ht="8.15" customHeight="1">
      <c r="B33" s="88"/>
    </row>
    <row r="34" spans="2:2" s="6" customFormat="1" ht="15.5">
      <c r="B34" s="78" t="s">
        <v>265</v>
      </c>
    </row>
    <row r="35" spans="2:2" s="6" customFormat="1" ht="31.5" customHeight="1">
      <c r="B35" s="88" t="s">
        <v>139</v>
      </c>
    </row>
    <row r="36" spans="2:2" s="6" customFormat="1" ht="15.5">
      <c r="B36" s="78" t="s">
        <v>266</v>
      </c>
    </row>
    <row r="37" spans="2:2" s="6" customFormat="1" ht="24" customHeight="1">
      <c r="B37" s="88" t="s">
        <v>140</v>
      </c>
    </row>
    <row r="38" spans="2:2" ht="12.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223A8-1369-594F-BC5B-ADB74C243D70}">
  <sheetPr>
    <tabColor rgb="FF78BE42"/>
  </sheetPr>
  <dimension ref="B2:O24"/>
  <sheetViews>
    <sheetView showGridLines="0" topLeftCell="B1" zoomScaleNormal="100" workbookViewId="0">
      <selection activeCell="J23" sqref="J23:O23"/>
    </sheetView>
  </sheetViews>
  <sheetFormatPr defaultColWidth="10.90625" defaultRowHeight="12.5"/>
  <cols>
    <col min="1" max="1" width="2.6328125" style="2" customWidth="1"/>
    <col min="2" max="2" width="16.90625" style="2" customWidth="1"/>
    <col min="3" max="3" width="40.08984375" style="2" customWidth="1"/>
    <col min="4" max="4" width="57.90625" style="2" customWidth="1"/>
    <col min="5" max="5" width="22.453125" style="2" customWidth="1"/>
    <col min="6" max="6" width="21.453125" style="2" customWidth="1"/>
    <col min="7" max="7" width="18.90625" style="2" customWidth="1"/>
    <col min="8" max="8" width="6" style="2" customWidth="1"/>
    <col min="9" max="16384" width="10.90625" style="2"/>
  </cols>
  <sheetData>
    <row r="2" spans="2:15" ht="20">
      <c r="B2" s="146" t="s">
        <v>222</v>
      </c>
      <c r="C2" s="145"/>
      <c r="D2" s="145"/>
      <c r="E2" s="145"/>
      <c r="F2" s="145"/>
      <c r="G2" s="145"/>
      <c r="H2" s="145"/>
      <c r="I2" s="145"/>
      <c r="J2" s="145"/>
      <c r="K2" s="145"/>
      <c r="L2" s="145"/>
      <c r="M2" s="145"/>
      <c r="N2" s="145"/>
      <c r="O2" s="145"/>
    </row>
    <row r="4" spans="2:15" ht="17.5" customHeight="1">
      <c r="B4" s="144" t="s">
        <v>343</v>
      </c>
    </row>
    <row r="5" spans="2:15" ht="13" thickBot="1"/>
    <row r="6" spans="2:15" ht="27" customHeight="1" thickBot="1">
      <c r="B6" s="285" t="s">
        <v>344</v>
      </c>
      <c r="C6" s="286"/>
      <c r="D6" s="184"/>
    </row>
    <row r="8" spans="2:15" ht="18.5" thickBot="1">
      <c r="B8" s="282" t="s">
        <v>102</v>
      </c>
      <c r="C8" s="282"/>
      <c r="D8" s="282"/>
      <c r="E8" s="282"/>
      <c r="F8" s="17"/>
      <c r="G8"/>
    </row>
    <row r="9" spans="2:15" s="18" customFormat="1" ht="78" customHeight="1">
      <c r="B9" s="155" t="s">
        <v>199</v>
      </c>
      <c r="C9" s="156" t="s">
        <v>333</v>
      </c>
      <c r="D9" s="156" t="s">
        <v>96</v>
      </c>
      <c r="E9" s="156" t="s">
        <v>218</v>
      </c>
      <c r="F9" s="156" t="s">
        <v>219</v>
      </c>
      <c r="G9" s="161" t="s">
        <v>71</v>
      </c>
    </row>
    <row r="10" spans="2:15" ht="56.25" customHeight="1">
      <c r="B10" s="290" t="s">
        <v>335</v>
      </c>
      <c r="C10" s="291"/>
      <c r="D10" s="291"/>
      <c r="E10" s="291"/>
      <c r="F10" s="292"/>
      <c r="G10" s="162" t="s">
        <v>97</v>
      </c>
    </row>
    <row r="11" spans="2:15">
      <c r="B11" s="287" t="s">
        <v>38</v>
      </c>
      <c r="C11" s="153"/>
      <c r="D11" s="170"/>
      <c r="E11" s="170"/>
      <c r="F11" s="171"/>
      <c r="G11" s="183"/>
    </row>
    <row r="12" spans="2:15">
      <c r="B12" s="288"/>
      <c r="C12" s="153"/>
      <c r="D12" s="170"/>
      <c r="E12" s="170"/>
      <c r="F12" s="171"/>
      <c r="G12" s="183"/>
      <c r="I12" s="15"/>
    </row>
    <row r="13" spans="2:15">
      <c r="B13" s="288"/>
      <c r="C13" s="153"/>
      <c r="D13" s="170"/>
      <c r="E13" s="170"/>
      <c r="F13" s="171"/>
      <c r="G13" s="183"/>
    </row>
    <row r="14" spans="2:15">
      <c r="B14" s="288"/>
      <c r="C14" s="153"/>
      <c r="D14" s="170"/>
      <c r="E14" s="170"/>
      <c r="F14" s="171"/>
      <c r="G14" s="183"/>
    </row>
    <row r="15" spans="2:15">
      <c r="B15" s="288"/>
      <c r="C15" s="153"/>
      <c r="D15" s="170"/>
      <c r="E15" s="170"/>
      <c r="F15" s="171"/>
      <c r="G15" s="183"/>
    </row>
    <row r="16" spans="2:15">
      <c r="B16" s="289"/>
      <c r="C16" s="153"/>
      <c r="D16" s="170"/>
      <c r="E16" s="170"/>
      <c r="F16" s="171"/>
      <c r="G16" s="183"/>
    </row>
    <row r="17" spans="2:15" ht="12.75" customHeight="1">
      <c r="B17" s="293" t="s">
        <v>336</v>
      </c>
      <c r="C17" s="154" t="s">
        <v>126</v>
      </c>
      <c r="D17" s="170"/>
      <c r="E17" s="170"/>
      <c r="F17" s="182"/>
      <c r="G17" s="183"/>
    </row>
    <row r="18" spans="2:15" ht="13">
      <c r="B18" s="293"/>
      <c r="C18" s="154" t="s">
        <v>126</v>
      </c>
      <c r="D18" s="170"/>
      <c r="E18" s="170"/>
      <c r="F18" s="182"/>
      <c r="G18" s="183"/>
    </row>
    <row r="19" spans="2:15" ht="13">
      <c r="B19" s="293"/>
      <c r="C19" s="154" t="s">
        <v>126</v>
      </c>
      <c r="D19" s="170"/>
      <c r="E19" s="170"/>
      <c r="F19" s="182"/>
      <c r="G19" s="183"/>
    </row>
    <row r="20" spans="2:15" ht="13">
      <c r="B20" s="293"/>
      <c r="C20" s="154" t="s">
        <v>126</v>
      </c>
      <c r="D20" s="170"/>
      <c r="E20" s="170"/>
      <c r="F20" s="182"/>
      <c r="G20" s="183"/>
    </row>
    <row r="21" spans="2:15" ht="29.15" customHeight="1">
      <c r="B21" s="293" t="s">
        <v>337</v>
      </c>
      <c r="C21" s="295" t="s">
        <v>126</v>
      </c>
      <c r="D21" s="283"/>
      <c r="E21" s="283"/>
      <c r="F21" s="284"/>
      <c r="G21" s="183"/>
    </row>
    <row r="22" spans="2:15" ht="15.9" customHeight="1" thickBot="1">
      <c r="B22" s="293"/>
      <c r="C22" s="295"/>
      <c r="D22" s="283"/>
      <c r="E22" s="283"/>
      <c r="F22" s="284"/>
      <c r="G22" s="39" t="s">
        <v>130</v>
      </c>
    </row>
    <row r="23" spans="2:15" ht="69.75" customHeight="1" thickBot="1">
      <c r="B23" s="294"/>
      <c r="C23" s="296"/>
      <c r="D23" s="297" t="s">
        <v>338</v>
      </c>
      <c r="E23" s="298"/>
      <c r="F23" s="299"/>
      <c r="G23" s="163"/>
      <c r="I23" s="73">
        <f>SUM(G23:G23)* (D6)</f>
        <v>0</v>
      </c>
      <c r="J23" s="274" t="s">
        <v>345</v>
      </c>
      <c r="K23" s="275"/>
      <c r="L23" s="275"/>
      <c r="M23" s="275"/>
      <c r="N23" s="275"/>
      <c r="O23" s="275"/>
    </row>
    <row r="24" spans="2:15" ht="13">
      <c r="B24" s="25"/>
      <c r="C24" s="31"/>
      <c r="D24" s="24"/>
      <c r="E24" s="26"/>
      <c r="F24" s="27"/>
      <c r="G24" s="13"/>
    </row>
  </sheetData>
  <mergeCells count="12">
    <mergeCell ref="B6:C6"/>
    <mergeCell ref="B11:B16"/>
    <mergeCell ref="B10:F10"/>
    <mergeCell ref="B17:B20"/>
    <mergeCell ref="B21:B23"/>
    <mergeCell ref="C21:C23"/>
    <mergeCell ref="D23:F23"/>
    <mergeCell ref="J23:O23"/>
    <mergeCell ref="B8:E8"/>
    <mergeCell ref="D21:D22"/>
    <mergeCell ref="E21:E22"/>
    <mergeCell ref="F21:F22"/>
  </mergeCells>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98E8A-1D21-4931-B2CE-E746E1939A5A}">
  <sheetPr>
    <tabColor rgb="FF78BE42"/>
  </sheetPr>
  <dimension ref="B2:P24"/>
  <sheetViews>
    <sheetView showGridLines="0" zoomScaleNormal="100" workbookViewId="0"/>
  </sheetViews>
  <sheetFormatPr defaultColWidth="10.90625" defaultRowHeight="12.5"/>
  <cols>
    <col min="1" max="1" width="2.6328125" style="2" customWidth="1"/>
    <col min="2" max="2" width="16.90625" style="2" customWidth="1"/>
    <col min="3" max="3" width="40.08984375" style="2" customWidth="1"/>
    <col min="4" max="4" width="57.90625" style="2" customWidth="1"/>
    <col min="5" max="5" width="22.453125" style="2" customWidth="1"/>
    <col min="6" max="6" width="21.453125" style="2" customWidth="1"/>
    <col min="7" max="8" width="18.90625" style="2" customWidth="1"/>
    <col min="9" max="9" width="4.08984375" style="2" customWidth="1"/>
    <col min="10" max="16384" width="10.90625" style="2"/>
  </cols>
  <sheetData>
    <row r="2" spans="2:16" ht="20">
      <c r="B2" s="146" t="s">
        <v>223</v>
      </c>
      <c r="C2" s="145"/>
      <c r="D2" s="145"/>
      <c r="E2" s="145"/>
      <c r="F2" s="145"/>
      <c r="G2" s="145"/>
      <c r="H2" s="145"/>
      <c r="I2" s="145"/>
      <c r="J2" s="145"/>
      <c r="K2" s="145"/>
      <c r="L2" s="145"/>
      <c r="M2" s="145"/>
      <c r="N2" s="145"/>
      <c r="O2" s="145"/>
      <c r="P2" s="145"/>
    </row>
    <row r="4" spans="2:16" ht="18.5" customHeight="1">
      <c r="B4" s="144" t="s">
        <v>343</v>
      </c>
    </row>
    <row r="5" spans="2:16" ht="13" thickBot="1"/>
    <row r="6" spans="2:16" ht="27" customHeight="1" thickBot="1">
      <c r="B6" s="285" t="s">
        <v>344</v>
      </c>
      <c r="C6" s="286"/>
      <c r="D6" s="184"/>
    </row>
    <row r="8" spans="2:16" ht="18.5" thickBot="1">
      <c r="B8" s="282" t="s">
        <v>102</v>
      </c>
      <c r="C8" s="282"/>
      <c r="D8" s="282"/>
      <c r="E8" s="282"/>
      <c r="F8" s="17"/>
      <c r="G8"/>
      <c r="H8"/>
    </row>
    <row r="9" spans="2:16" s="18" customFormat="1" ht="78" customHeight="1">
      <c r="B9" s="155" t="s">
        <v>199</v>
      </c>
      <c r="C9" s="156" t="s">
        <v>333</v>
      </c>
      <c r="D9" s="156" t="s">
        <v>96</v>
      </c>
      <c r="E9" s="156" t="s">
        <v>218</v>
      </c>
      <c r="F9" s="156" t="s">
        <v>219</v>
      </c>
      <c r="G9" s="161" t="s">
        <v>71</v>
      </c>
      <c r="H9" s="161" t="s">
        <v>98</v>
      </c>
    </row>
    <row r="10" spans="2:16" ht="56.25" customHeight="1">
      <c r="B10" s="290" t="s">
        <v>335</v>
      </c>
      <c r="C10" s="291"/>
      <c r="D10" s="291"/>
      <c r="E10" s="291"/>
      <c r="F10" s="292"/>
      <c r="G10" s="162" t="s">
        <v>97</v>
      </c>
      <c r="H10" s="162" t="s">
        <v>97</v>
      </c>
    </row>
    <row r="11" spans="2:16">
      <c r="B11" s="287" t="s">
        <v>38</v>
      </c>
      <c r="C11" s="153"/>
      <c r="D11" s="33"/>
      <c r="E11" s="33"/>
      <c r="F11" s="35"/>
      <c r="G11" s="185"/>
      <c r="H11" s="185"/>
    </row>
    <row r="12" spans="2:16">
      <c r="B12" s="288"/>
      <c r="C12" s="153"/>
      <c r="D12" s="33"/>
      <c r="E12" s="33"/>
      <c r="F12" s="35"/>
      <c r="G12" s="185"/>
      <c r="H12" s="185"/>
      <c r="J12" s="15"/>
    </row>
    <row r="13" spans="2:16">
      <c r="B13" s="288"/>
      <c r="C13" s="153"/>
      <c r="D13" s="33"/>
      <c r="E13" s="33"/>
      <c r="F13" s="35"/>
      <c r="G13" s="185"/>
      <c r="H13" s="185"/>
    </row>
    <row r="14" spans="2:16">
      <c r="B14" s="288"/>
      <c r="C14" s="153"/>
      <c r="D14" s="33"/>
      <c r="E14" s="33"/>
      <c r="F14" s="35"/>
      <c r="G14" s="185"/>
      <c r="H14" s="185"/>
    </row>
    <row r="15" spans="2:16">
      <c r="B15" s="288"/>
      <c r="C15" s="153"/>
      <c r="D15" s="33"/>
      <c r="E15" s="33"/>
      <c r="F15" s="35"/>
      <c r="G15" s="185"/>
      <c r="H15" s="185"/>
    </row>
    <row r="16" spans="2:16">
      <c r="B16" s="289"/>
      <c r="C16" s="153"/>
      <c r="D16" s="33"/>
      <c r="E16" s="33"/>
      <c r="F16" s="35"/>
      <c r="G16" s="185"/>
      <c r="H16" s="185"/>
    </row>
    <row r="17" spans="2:16" ht="12.75" customHeight="1">
      <c r="B17" s="293" t="s">
        <v>336</v>
      </c>
      <c r="C17" s="154" t="s">
        <v>126</v>
      </c>
      <c r="D17" s="33"/>
      <c r="E17" s="33"/>
      <c r="F17" s="181"/>
      <c r="G17" s="185"/>
      <c r="H17" s="185"/>
    </row>
    <row r="18" spans="2:16" ht="13" customHeight="1">
      <c r="B18" s="293"/>
      <c r="C18" s="154" t="s">
        <v>126</v>
      </c>
      <c r="D18" s="33"/>
      <c r="E18" s="33"/>
      <c r="F18" s="181"/>
      <c r="G18" s="185"/>
      <c r="H18" s="185"/>
    </row>
    <row r="19" spans="2:16" ht="13" customHeight="1">
      <c r="B19" s="293"/>
      <c r="C19" s="154" t="s">
        <v>126</v>
      </c>
      <c r="D19" s="33"/>
      <c r="E19" s="33"/>
      <c r="F19" s="181"/>
      <c r="G19" s="185"/>
      <c r="H19" s="185"/>
    </row>
    <row r="20" spans="2:16" ht="13" customHeight="1">
      <c r="B20" s="293"/>
      <c r="C20" s="154" t="s">
        <v>126</v>
      </c>
      <c r="D20" s="33"/>
      <c r="E20" s="33"/>
      <c r="F20" s="181"/>
      <c r="G20" s="185"/>
      <c r="H20" s="185"/>
    </row>
    <row r="21" spans="2:16" ht="29.15" customHeight="1">
      <c r="B21" s="293" t="s">
        <v>337</v>
      </c>
      <c r="C21" s="295" t="s">
        <v>126</v>
      </c>
      <c r="D21" s="300"/>
      <c r="E21" s="300"/>
      <c r="F21" s="301"/>
      <c r="G21" s="185"/>
      <c r="H21" s="185"/>
    </row>
    <row r="22" spans="2:16" ht="15.9" customHeight="1" thickBot="1">
      <c r="B22" s="293"/>
      <c r="C22" s="295"/>
      <c r="D22" s="300"/>
      <c r="E22" s="300"/>
      <c r="F22" s="301"/>
      <c r="G22" s="186" t="s">
        <v>130</v>
      </c>
      <c r="H22" s="186" t="s">
        <v>130</v>
      </c>
    </row>
    <row r="23" spans="2:16" ht="69.75" customHeight="1" thickBot="1">
      <c r="B23" s="294"/>
      <c r="C23" s="296"/>
      <c r="D23" s="297" t="s">
        <v>338</v>
      </c>
      <c r="E23" s="298"/>
      <c r="F23" s="299"/>
      <c r="G23" s="163"/>
      <c r="H23" s="163"/>
      <c r="J23" s="73">
        <f>SUM(G23:H23)*(D6)</f>
        <v>0</v>
      </c>
      <c r="K23" s="274" t="s">
        <v>345</v>
      </c>
      <c r="L23" s="275"/>
      <c r="M23" s="275"/>
      <c r="N23" s="275"/>
      <c r="O23" s="275"/>
      <c r="P23" s="275"/>
    </row>
    <row r="24" spans="2:16" ht="13">
      <c r="B24" s="25"/>
      <c r="C24" s="31"/>
      <c r="D24" s="24"/>
      <c r="E24" s="26"/>
      <c r="F24" s="27"/>
      <c r="G24" s="13"/>
      <c r="H24" s="13"/>
    </row>
  </sheetData>
  <mergeCells count="12">
    <mergeCell ref="D23:F23"/>
    <mergeCell ref="K23:P23"/>
    <mergeCell ref="B6:C6"/>
    <mergeCell ref="B8:E8"/>
    <mergeCell ref="B10:F10"/>
    <mergeCell ref="B11:B16"/>
    <mergeCell ref="B17:B20"/>
    <mergeCell ref="B21:B23"/>
    <mergeCell ref="C21:C23"/>
    <mergeCell ref="D21:D22"/>
    <mergeCell ref="E21:E22"/>
    <mergeCell ref="F21:F22"/>
  </mergeCells>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A4D44-5C1C-4210-A8DC-E9AF456B2947}">
  <sheetPr>
    <tabColor rgb="FF78BE42"/>
  </sheetPr>
  <dimension ref="B2:Q30"/>
  <sheetViews>
    <sheetView showGridLines="0" zoomScaleNormal="100" workbookViewId="0">
      <selection activeCell="B30" sqref="B30:C30"/>
    </sheetView>
  </sheetViews>
  <sheetFormatPr defaultColWidth="10.90625" defaultRowHeight="12.5"/>
  <cols>
    <col min="1" max="1" width="2.6328125" style="2" customWidth="1"/>
    <col min="2" max="2" width="16.90625" style="2" customWidth="1"/>
    <col min="3" max="3" width="40.08984375" style="2" customWidth="1"/>
    <col min="4" max="4" width="57.90625" style="2" customWidth="1"/>
    <col min="5" max="5" width="22.453125" style="2" customWidth="1"/>
    <col min="6" max="6" width="21.453125" style="2" customWidth="1"/>
    <col min="7" max="9" width="16.54296875" style="2" customWidth="1"/>
    <col min="10" max="10" width="12.7265625" style="2" customWidth="1"/>
    <col min="11" max="11" width="13.90625" style="2" customWidth="1"/>
    <col min="12" max="12" width="21.453125" style="2" customWidth="1"/>
    <col min="13" max="16384" width="10.90625" style="2"/>
  </cols>
  <sheetData>
    <row r="2" spans="2:17" ht="20">
      <c r="B2" s="146" t="s">
        <v>224</v>
      </c>
      <c r="C2" s="145"/>
      <c r="D2" s="145"/>
      <c r="E2" s="145"/>
      <c r="F2" s="145"/>
      <c r="G2" s="145"/>
      <c r="H2" s="145"/>
      <c r="I2" s="145"/>
      <c r="J2" s="145"/>
      <c r="K2" s="145"/>
      <c r="L2" s="145"/>
      <c r="M2" s="145"/>
      <c r="N2" s="145"/>
      <c r="O2" s="145"/>
      <c r="P2" s="145"/>
      <c r="Q2" s="145"/>
    </row>
    <row r="4" spans="2:17" ht="19" customHeight="1">
      <c r="B4" s="144" t="s">
        <v>343</v>
      </c>
    </row>
    <row r="5" spans="2:17" ht="13" thickBot="1"/>
    <row r="6" spans="2:17" ht="27" customHeight="1" thickBot="1">
      <c r="B6" s="285" t="s">
        <v>344</v>
      </c>
      <c r="C6" s="286"/>
      <c r="D6" s="70"/>
    </row>
    <row r="8" spans="2:17" ht="18.5" thickBot="1">
      <c r="B8" s="282" t="s">
        <v>102</v>
      </c>
      <c r="C8" s="282"/>
      <c r="D8" s="282"/>
      <c r="E8" s="282"/>
      <c r="F8" s="17"/>
      <c r="G8"/>
      <c r="H8"/>
      <c r="I8"/>
    </row>
    <row r="9" spans="2:17" s="18" customFormat="1" ht="78" customHeight="1">
      <c r="B9" s="155" t="s">
        <v>199</v>
      </c>
      <c r="C9" s="156" t="s">
        <v>333</v>
      </c>
      <c r="D9" s="156" t="s">
        <v>96</v>
      </c>
      <c r="E9" s="156" t="s">
        <v>218</v>
      </c>
      <c r="F9" s="156" t="s">
        <v>219</v>
      </c>
      <c r="G9" s="161" t="s">
        <v>71</v>
      </c>
      <c r="H9" s="161" t="s">
        <v>98</v>
      </c>
      <c r="I9" s="161" t="s">
        <v>99</v>
      </c>
    </row>
    <row r="10" spans="2:17" ht="56.25" customHeight="1">
      <c r="B10" s="290" t="s">
        <v>335</v>
      </c>
      <c r="C10" s="291"/>
      <c r="D10" s="291"/>
      <c r="E10" s="291"/>
      <c r="F10" s="292"/>
      <c r="G10" s="162" t="s">
        <v>97</v>
      </c>
      <c r="H10" s="162" t="s">
        <v>97</v>
      </c>
      <c r="I10" s="162" t="s">
        <v>97</v>
      </c>
    </row>
    <row r="11" spans="2:17">
      <c r="B11" s="287" t="s">
        <v>38</v>
      </c>
      <c r="C11" s="153"/>
      <c r="D11" s="33"/>
      <c r="E11" s="33"/>
      <c r="F11" s="35"/>
      <c r="G11" s="185"/>
      <c r="H11" s="185"/>
      <c r="I11" s="185"/>
    </row>
    <row r="12" spans="2:17">
      <c r="B12" s="288"/>
      <c r="C12" s="153"/>
      <c r="D12" s="33"/>
      <c r="E12" s="33"/>
      <c r="F12" s="35"/>
      <c r="G12" s="185"/>
      <c r="H12" s="185"/>
      <c r="I12" s="185"/>
      <c r="K12" s="15"/>
    </row>
    <row r="13" spans="2:17">
      <c r="B13" s="288"/>
      <c r="C13" s="153"/>
      <c r="D13" s="33"/>
      <c r="E13" s="33"/>
      <c r="F13" s="35"/>
      <c r="G13" s="185"/>
      <c r="H13" s="185"/>
      <c r="I13" s="185"/>
    </row>
    <row r="14" spans="2:17">
      <c r="B14" s="288"/>
      <c r="C14" s="153"/>
      <c r="D14" s="33"/>
      <c r="E14" s="33"/>
      <c r="F14" s="35"/>
      <c r="G14" s="185"/>
      <c r="H14" s="185"/>
      <c r="I14" s="185"/>
    </row>
    <row r="15" spans="2:17">
      <c r="B15" s="288"/>
      <c r="C15" s="153"/>
      <c r="D15" s="33"/>
      <c r="E15" s="33"/>
      <c r="F15" s="35"/>
      <c r="G15" s="185"/>
      <c r="H15" s="185"/>
      <c r="I15" s="185"/>
    </row>
    <row r="16" spans="2:17">
      <c r="B16" s="289"/>
      <c r="C16" s="153"/>
      <c r="D16" s="33"/>
      <c r="E16" s="34"/>
      <c r="F16" s="35"/>
      <c r="G16" s="185"/>
      <c r="H16" s="185"/>
      <c r="I16" s="185"/>
    </row>
    <row r="17" spans="2:17" ht="12.75" customHeight="1">
      <c r="B17" s="293" t="s">
        <v>336</v>
      </c>
      <c r="C17" s="154" t="s">
        <v>126</v>
      </c>
      <c r="D17" s="33"/>
      <c r="E17" s="34"/>
      <c r="F17" s="36"/>
      <c r="G17" s="185"/>
      <c r="H17" s="185"/>
      <c r="I17" s="185"/>
    </row>
    <row r="18" spans="2:17" ht="13" customHeight="1">
      <c r="B18" s="293"/>
      <c r="C18" s="154" t="s">
        <v>126</v>
      </c>
      <c r="D18" s="33"/>
      <c r="E18" s="34"/>
      <c r="F18" s="36"/>
      <c r="G18" s="185"/>
      <c r="H18" s="185"/>
      <c r="I18" s="185"/>
    </row>
    <row r="19" spans="2:17" ht="13" customHeight="1">
      <c r="B19" s="293"/>
      <c r="C19" s="154" t="s">
        <v>126</v>
      </c>
      <c r="D19" s="33"/>
      <c r="E19" s="34"/>
      <c r="F19" s="36"/>
      <c r="G19" s="185"/>
      <c r="H19" s="185"/>
      <c r="I19" s="185"/>
    </row>
    <row r="20" spans="2:17" ht="13" customHeight="1">
      <c r="B20" s="293"/>
      <c r="C20" s="154" t="s">
        <v>126</v>
      </c>
      <c r="D20" s="33"/>
      <c r="E20" s="34"/>
      <c r="F20" s="36"/>
      <c r="G20" s="185"/>
      <c r="H20" s="185"/>
      <c r="I20" s="185"/>
    </row>
    <row r="21" spans="2:17" ht="29.15" customHeight="1">
      <c r="B21" s="293" t="s">
        <v>337</v>
      </c>
      <c r="C21" s="295" t="s">
        <v>126</v>
      </c>
      <c r="D21" s="310"/>
      <c r="E21" s="310"/>
      <c r="F21" s="311"/>
      <c r="G21" s="185"/>
      <c r="H21" s="185"/>
      <c r="I21" s="185"/>
    </row>
    <row r="22" spans="2:17" ht="15.9" customHeight="1" thickBot="1">
      <c r="B22" s="293"/>
      <c r="C22" s="295"/>
      <c r="D22" s="310"/>
      <c r="E22" s="310"/>
      <c r="F22" s="311"/>
      <c r="G22" s="186" t="s">
        <v>130</v>
      </c>
      <c r="H22" s="186" t="s">
        <v>130</v>
      </c>
      <c r="I22" s="186" t="s">
        <v>130</v>
      </c>
    </row>
    <row r="23" spans="2:17" ht="69.75" customHeight="1" thickBot="1">
      <c r="B23" s="294"/>
      <c r="C23" s="296"/>
      <c r="D23" s="297" t="s">
        <v>338</v>
      </c>
      <c r="E23" s="298"/>
      <c r="F23" s="299"/>
      <c r="G23" s="163"/>
      <c r="H23" s="163"/>
      <c r="I23" s="163"/>
      <c r="K23" s="73">
        <f>SUM(G23:I23)*(D6)</f>
        <v>0</v>
      </c>
      <c r="L23" s="274" t="s">
        <v>345</v>
      </c>
      <c r="M23" s="275"/>
      <c r="N23" s="275"/>
      <c r="O23" s="275"/>
      <c r="P23" s="275"/>
      <c r="Q23" s="275"/>
    </row>
    <row r="24" spans="2:17" ht="13">
      <c r="B24" s="25"/>
      <c r="C24" s="31"/>
      <c r="D24" s="24"/>
      <c r="E24" s="26"/>
      <c r="F24" s="27"/>
      <c r="G24" s="13"/>
      <c r="H24" s="13"/>
      <c r="I24" s="13"/>
    </row>
    <row r="25" spans="2:17">
      <c r="B25" s="2" t="s">
        <v>101</v>
      </c>
    </row>
    <row r="26" spans="2:17" ht="13" thickBot="1"/>
    <row r="27" spans="2:17" ht="70.5" thickBot="1">
      <c r="B27" s="302" t="s">
        <v>199</v>
      </c>
      <c r="C27" s="303"/>
      <c r="D27" s="160" t="s">
        <v>78</v>
      </c>
      <c r="E27" s="157" t="s">
        <v>96</v>
      </c>
      <c r="F27" s="156" t="s">
        <v>218</v>
      </c>
      <c r="G27" s="156" t="s">
        <v>219</v>
      </c>
      <c r="H27" s="158" t="s">
        <v>83</v>
      </c>
      <c r="I27" s="158" t="s">
        <v>82</v>
      </c>
      <c r="J27" s="164" t="s">
        <v>221</v>
      </c>
      <c r="K27" s="165" t="s">
        <v>245</v>
      </c>
      <c r="L27" s="159" t="s">
        <v>100</v>
      </c>
    </row>
    <row r="28" spans="2:17" ht="29.25" customHeight="1">
      <c r="B28" s="304" t="s">
        <v>340</v>
      </c>
      <c r="C28" s="305"/>
      <c r="D28" s="19"/>
      <c r="E28" s="19"/>
      <c r="F28" s="23"/>
      <c r="G28" s="23"/>
      <c r="H28" s="28"/>
      <c r="I28" s="29"/>
      <c r="J28" s="28"/>
      <c r="K28" s="61"/>
      <c r="L28" s="187"/>
    </row>
    <row r="29" spans="2:17" ht="27.75" customHeight="1" thickBot="1">
      <c r="B29" s="306"/>
      <c r="C29" s="307"/>
      <c r="D29" s="22"/>
      <c r="E29" s="22"/>
      <c r="F29" s="16"/>
      <c r="G29" s="16"/>
      <c r="H29" s="21"/>
      <c r="I29" s="30"/>
      <c r="J29" s="20"/>
      <c r="K29" s="62"/>
      <c r="L29" s="188"/>
    </row>
    <row r="30" spans="2:17" ht="27" customHeight="1" thickBot="1">
      <c r="B30" s="308" t="s">
        <v>31</v>
      </c>
      <c r="C30" s="309"/>
      <c r="D30" s="63"/>
      <c r="E30" s="63"/>
      <c r="F30" s="64"/>
      <c r="G30" s="64"/>
      <c r="H30" s="65"/>
      <c r="I30" s="66"/>
      <c r="J30" s="67"/>
      <c r="K30" s="68"/>
      <c r="L30" s="189"/>
    </row>
  </sheetData>
  <mergeCells count="15">
    <mergeCell ref="D23:F23"/>
    <mergeCell ref="L23:Q23"/>
    <mergeCell ref="B27:C27"/>
    <mergeCell ref="B28:C29"/>
    <mergeCell ref="B30:C30"/>
    <mergeCell ref="B21:B23"/>
    <mergeCell ref="C21:C23"/>
    <mergeCell ref="D21:D22"/>
    <mergeCell ref="E21:E22"/>
    <mergeCell ref="F21:F22"/>
    <mergeCell ref="B6:C6"/>
    <mergeCell ref="B8:E8"/>
    <mergeCell ref="B10:F10"/>
    <mergeCell ref="B11:B16"/>
    <mergeCell ref="B17:B20"/>
  </mergeCells>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97298-EAB1-466A-9374-14FD4A8AEFF4}">
  <sheetPr>
    <tabColor rgb="FF3EC7F3"/>
  </sheetPr>
  <dimension ref="B2:S68"/>
  <sheetViews>
    <sheetView showGridLines="0" zoomScaleNormal="100" zoomScaleSheetLayoutView="100" workbookViewId="0"/>
  </sheetViews>
  <sheetFormatPr defaultColWidth="10.90625" defaultRowHeight="12.5"/>
  <cols>
    <col min="1" max="1" width="3.6328125" style="2" customWidth="1"/>
    <col min="2" max="2" width="32.6328125" style="2" customWidth="1"/>
    <col min="3" max="3" width="43.54296875" style="2" customWidth="1"/>
    <col min="4" max="4" width="46.453125" style="2" customWidth="1"/>
    <col min="5" max="5" width="34.90625" style="2" customWidth="1"/>
    <col min="6" max="6" width="21.453125" style="2" customWidth="1"/>
    <col min="7" max="7" width="18.08984375" style="2" customWidth="1"/>
    <col min="8" max="8" width="15.90625" style="2" customWidth="1"/>
    <col min="9" max="11" width="14.36328125" style="2" customWidth="1"/>
    <col min="12" max="16384" width="10.90625" style="2"/>
  </cols>
  <sheetData>
    <row r="2" spans="2:11" ht="27" customHeight="1">
      <c r="B2" s="146" t="s">
        <v>231</v>
      </c>
      <c r="C2" s="145"/>
      <c r="D2" s="145"/>
      <c r="E2" s="145"/>
      <c r="F2" s="145"/>
      <c r="G2" s="145"/>
      <c r="H2" s="145"/>
      <c r="I2" s="145"/>
      <c r="J2" s="145"/>
    </row>
    <row r="4" spans="2:11" ht="13">
      <c r="B4" s="144" t="s">
        <v>49</v>
      </c>
      <c r="C4" s="15"/>
      <c r="D4" s="15"/>
      <c r="E4" s="15"/>
      <c r="F4" s="15"/>
      <c r="G4" s="15"/>
      <c r="H4" s="15"/>
      <c r="I4" s="15"/>
      <c r="J4" s="15"/>
      <c r="K4" s="15"/>
    </row>
    <row r="5" spans="2:11" ht="72.75" customHeight="1">
      <c r="B5" s="276" t="s">
        <v>246</v>
      </c>
      <c r="C5" s="276"/>
      <c r="D5" s="276"/>
      <c r="E5" s="276"/>
      <c r="F5" s="276"/>
      <c r="G5" s="276"/>
      <c r="H5" s="276"/>
      <c r="I5" s="276"/>
      <c r="J5" s="276"/>
      <c r="K5" s="276"/>
    </row>
    <row r="7" spans="2:11" ht="15.5">
      <c r="B7" s="266" t="s">
        <v>213</v>
      </c>
      <c r="C7" s="266"/>
      <c r="D7" s="266"/>
    </row>
    <row r="8" spans="2:11" ht="15.5">
      <c r="B8" s="147"/>
      <c r="C8" s="147"/>
      <c r="D8" s="147"/>
    </row>
    <row r="9" spans="2:11" ht="24.75" customHeight="1">
      <c r="B9" s="150" t="s">
        <v>50</v>
      </c>
      <c r="C9" s="148" t="s">
        <v>75</v>
      </c>
    </row>
    <row r="10" spans="2:11" ht="24.75" customHeight="1">
      <c r="B10" s="150" t="s">
        <v>74</v>
      </c>
      <c r="C10" s="190" t="s">
        <v>226</v>
      </c>
    </row>
    <row r="11" spans="2:11" ht="24.75" customHeight="1">
      <c r="B11" s="150" t="s">
        <v>90</v>
      </c>
      <c r="C11" s="190" t="s">
        <v>225</v>
      </c>
    </row>
    <row r="12" spans="2:11" ht="24.75" customHeight="1">
      <c r="B12" s="150" t="s">
        <v>52</v>
      </c>
      <c r="C12" s="148" t="s">
        <v>76</v>
      </c>
    </row>
    <row r="13" spans="2:11" ht="37.5" customHeight="1">
      <c r="B13" s="151" t="s">
        <v>341</v>
      </c>
      <c r="C13" s="149">
        <v>1</v>
      </c>
    </row>
    <row r="14" spans="2:11" ht="24.75" customHeight="1">
      <c r="B14" s="150" t="s">
        <v>51</v>
      </c>
      <c r="C14" s="190" t="s">
        <v>227</v>
      </c>
    </row>
    <row r="15" spans="2:11" ht="32.25" customHeight="1">
      <c r="B15" s="151" t="s">
        <v>94</v>
      </c>
      <c r="C15" s="148" t="s">
        <v>77</v>
      </c>
    </row>
    <row r="18" spans="2:4" ht="15.5">
      <c r="B18" s="266" t="s">
        <v>214</v>
      </c>
      <c r="C18" s="266"/>
      <c r="D18" s="266"/>
    </row>
    <row r="46" spans="2:10" ht="15.5">
      <c r="B46" s="266" t="s">
        <v>215</v>
      </c>
      <c r="C46" s="266"/>
      <c r="D46" s="266"/>
    </row>
    <row r="47" spans="2:10" ht="108" customHeight="1">
      <c r="B47" s="275" t="s">
        <v>346</v>
      </c>
      <c r="C47" s="275"/>
      <c r="D47" s="275"/>
      <c r="E47" s="275"/>
      <c r="F47" s="275"/>
      <c r="G47" s="275"/>
      <c r="H47" s="275"/>
      <c r="I47" s="275"/>
      <c r="J47" s="275"/>
    </row>
    <row r="49" spans="2:19" ht="27" customHeight="1">
      <c r="B49" s="277" t="s">
        <v>53</v>
      </c>
      <c r="C49" s="277"/>
      <c r="D49" s="277"/>
      <c r="E49" s="277"/>
      <c r="F49" s="17"/>
      <c r="G49"/>
      <c r="H49"/>
      <c r="I49"/>
      <c r="J49"/>
    </row>
    <row r="50" spans="2:19" s="18" customFormat="1" ht="75.75" customHeight="1">
      <c r="B50" s="166" t="s">
        <v>199</v>
      </c>
      <c r="C50" s="166" t="s">
        <v>333</v>
      </c>
      <c r="D50" s="173" t="s">
        <v>217</v>
      </c>
      <c r="E50" s="166" t="s">
        <v>96</v>
      </c>
      <c r="F50" s="166" t="s">
        <v>218</v>
      </c>
      <c r="G50" s="166" t="s">
        <v>219</v>
      </c>
      <c r="H50" s="166" t="s">
        <v>220</v>
      </c>
      <c r="I50" s="167" t="s">
        <v>32</v>
      </c>
      <c r="J50" s="167" t="s">
        <v>33</v>
      </c>
      <c r="K50" s="167" t="s">
        <v>34</v>
      </c>
    </row>
    <row r="51" spans="2:19" ht="30.9" customHeight="1">
      <c r="B51" s="272" t="s">
        <v>335</v>
      </c>
      <c r="C51" s="272"/>
      <c r="D51" s="272"/>
      <c r="E51" s="272"/>
      <c r="F51" s="272"/>
      <c r="G51" s="272"/>
      <c r="H51" s="272"/>
      <c r="I51" s="279" t="s">
        <v>95</v>
      </c>
      <c r="J51" s="279"/>
      <c r="K51" s="279"/>
    </row>
    <row r="52" spans="2:19" ht="27.75" customHeight="1">
      <c r="B52" s="273" t="s">
        <v>38</v>
      </c>
      <c r="C52" s="176"/>
      <c r="D52" s="191" t="s">
        <v>144</v>
      </c>
      <c r="E52" s="40" t="s">
        <v>35</v>
      </c>
      <c r="F52" s="40" t="s">
        <v>18</v>
      </c>
      <c r="G52" s="40" t="s">
        <v>2</v>
      </c>
      <c r="H52" s="45" t="s">
        <v>20</v>
      </c>
      <c r="I52" s="172">
        <v>25</v>
      </c>
      <c r="J52" s="172">
        <v>50</v>
      </c>
      <c r="K52" s="172">
        <v>75</v>
      </c>
    </row>
    <row r="53" spans="2:19" ht="24.75" customHeight="1">
      <c r="B53" s="273"/>
      <c r="C53" s="176"/>
      <c r="D53" s="192" t="s">
        <v>145</v>
      </c>
      <c r="E53" s="40" t="s">
        <v>167</v>
      </c>
      <c r="F53" s="40" t="s">
        <v>18</v>
      </c>
      <c r="G53" s="40" t="s">
        <v>2</v>
      </c>
      <c r="H53" s="45" t="s">
        <v>20</v>
      </c>
      <c r="I53" s="172">
        <v>25</v>
      </c>
      <c r="J53" s="172">
        <v>25</v>
      </c>
      <c r="K53" s="172">
        <v>25</v>
      </c>
      <c r="M53" s="15"/>
    </row>
    <row r="54" spans="2:19" ht="24.75" customHeight="1">
      <c r="B54" s="273"/>
      <c r="C54" s="176"/>
      <c r="D54" s="192" t="s">
        <v>146</v>
      </c>
      <c r="E54" s="40" t="s">
        <v>168</v>
      </c>
      <c r="F54" s="40" t="s">
        <v>18</v>
      </c>
      <c r="G54" s="40" t="s">
        <v>2</v>
      </c>
      <c r="H54" s="45" t="s">
        <v>20</v>
      </c>
      <c r="I54" s="172">
        <v>25</v>
      </c>
      <c r="J54" s="172">
        <v>25</v>
      </c>
      <c r="K54" s="172">
        <v>25</v>
      </c>
    </row>
    <row r="55" spans="2:19" ht="24.75" customHeight="1">
      <c r="B55" s="273"/>
      <c r="C55" s="176"/>
      <c r="D55" s="192" t="s">
        <v>147</v>
      </c>
      <c r="E55" s="40" t="s">
        <v>28</v>
      </c>
      <c r="F55" s="40" t="s">
        <v>29</v>
      </c>
      <c r="G55" s="40" t="s">
        <v>2</v>
      </c>
      <c r="H55" s="45" t="s">
        <v>20</v>
      </c>
      <c r="I55" s="172" t="s">
        <v>72</v>
      </c>
      <c r="J55" s="172" t="s">
        <v>72</v>
      </c>
      <c r="K55" s="172" t="s">
        <v>72</v>
      </c>
    </row>
    <row r="56" spans="2:19" ht="25">
      <c r="B56" s="273"/>
      <c r="C56" s="176"/>
      <c r="D56" s="192" t="s">
        <v>148</v>
      </c>
      <c r="E56" s="40" t="s">
        <v>27</v>
      </c>
      <c r="F56" s="40" t="s">
        <v>18</v>
      </c>
      <c r="G56" s="40" t="s">
        <v>2</v>
      </c>
      <c r="H56" s="45" t="s">
        <v>20</v>
      </c>
      <c r="I56" s="172">
        <v>75</v>
      </c>
      <c r="J56" s="172">
        <v>75</v>
      </c>
      <c r="K56" s="172">
        <v>75</v>
      </c>
    </row>
    <row r="57" spans="2:19" ht="25">
      <c r="B57" s="273"/>
      <c r="C57" s="176"/>
      <c r="D57" s="192" t="s">
        <v>149</v>
      </c>
      <c r="E57" s="40" t="s">
        <v>24</v>
      </c>
      <c r="F57" s="41" t="s">
        <v>19</v>
      </c>
      <c r="G57" s="40" t="s">
        <v>2</v>
      </c>
      <c r="H57" s="46" t="s">
        <v>21</v>
      </c>
      <c r="I57" s="195" t="s">
        <v>105</v>
      </c>
      <c r="J57" s="195" t="s">
        <v>105</v>
      </c>
      <c r="K57" s="195" t="s">
        <v>105</v>
      </c>
    </row>
    <row r="58" spans="2:19" ht="25">
      <c r="B58" s="280" t="s">
        <v>336</v>
      </c>
      <c r="C58" s="193" t="s">
        <v>48</v>
      </c>
      <c r="D58" s="192" t="s">
        <v>150</v>
      </c>
      <c r="E58" s="40" t="s">
        <v>26</v>
      </c>
      <c r="F58" s="41" t="s">
        <v>25</v>
      </c>
      <c r="G58" s="42" t="s">
        <v>40</v>
      </c>
      <c r="H58" s="47" t="s">
        <v>20</v>
      </c>
      <c r="I58" s="172">
        <v>75</v>
      </c>
      <c r="J58" s="172">
        <v>75</v>
      </c>
      <c r="K58" s="172">
        <v>75</v>
      </c>
    </row>
    <row r="59" spans="2:19" ht="25">
      <c r="B59" s="280"/>
      <c r="C59" s="193" t="s">
        <v>48</v>
      </c>
      <c r="D59" s="192" t="s">
        <v>228</v>
      </c>
      <c r="E59" s="40" t="s">
        <v>152</v>
      </c>
      <c r="F59" s="41" t="s">
        <v>25</v>
      </c>
      <c r="G59" s="42" t="s">
        <v>40</v>
      </c>
      <c r="H59" s="47" t="s">
        <v>20</v>
      </c>
      <c r="I59" s="172">
        <v>75</v>
      </c>
      <c r="J59" s="172">
        <v>75</v>
      </c>
      <c r="K59" s="172">
        <v>75</v>
      </c>
    </row>
    <row r="60" spans="2:19" ht="23.25" customHeight="1">
      <c r="B60" s="280"/>
      <c r="C60" s="193" t="s">
        <v>48</v>
      </c>
      <c r="D60" s="192" t="s">
        <v>153</v>
      </c>
      <c r="E60" s="40" t="s">
        <v>22</v>
      </c>
      <c r="F60" s="41" t="s">
        <v>23</v>
      </c>
      <c r="G60" s="42" t="s">
        <v>19</v>
      </c>
      <c r="H60" s="47" t="s">
        <v>20</v>
      </c>
      <c r="I60" s="172" t="s">
        <v>72</v>
      </c>
      <c r="J60" s="172" t="s">
        <v>72</v>
      </c>
      <c r="K60" s="172" t="s">
        <v>72</v>
      </c>
    </row>
    <row r="61" spans="2:19" ht="29.15" customHeight="1">
      <c r="B61" s="280" t="s">
        <v>337</v>
      </c>
      <c r="C61" s="312" t="s">
        <v>113</v>
      </c>
      <c r="D61" s="314" t="s">
        <v>229</v>
      </c>
      <c r="E61" s="317" t="s">
        <v>36</v>
      </c>
      <c r="F61" s="318" t="s">
        <v>17</v>
      </c>
      <c r="G61" s="319" t="s">
        <v>39</v>
      </c>
      <c r="H61" s="323" t="s">
        <v>20</v>
      </c>
      <c r="I61" s="172">
        <v>25</v>
      </c>
      <c r="J61" s="172">
        <v>50</v>
      </c>
      <c r="K61" s="172">
        <v>75</v>
      </c>
    </row>
    <row r="62" spans="2:19" ht="18" customHeight="1" thickBot="1">
      <c r="B62" s="280"/>
      <c r="C62" s="312"/>
      <c r="D62" s="315"/>
      <c r="E62" s="317"/>
      <c r="F62" s="318"/>
      <c r="G62" s="319"/>
      <c r="H62" s="323"/>
      <c r="I62" s="270" t="s">
        <v>129</v>
      </c>
      <c r="J62" s="271"/>
      <c r="K62" s="271"/>
    </row>
    <row r="63" spans="2:19" ht="68.25" customHeight="1" thickBot="1">
      <c r="B63" s="280"/>
      <c r="C63" s="313"/>
      <c r="D63" s="316"/>
      <c r="E63" s="278" t="s">
        <v>338</v>
      </c>
      <c r="F63" s="278"/>
      <c r="G63" s="278"/>
      <c r="H63" s="278"/>
      <c r="I63" s="48">
        <v>25</v>
      </c>
      <c r="J63" s="43">
        <v>25</v>
      </c>
      <c r="K63" s="44">
        <v>25</v>
      </c>
      <c r="M63" s="196">
        <f>SUM(I63:K63)*(C13)</f>
        <v>75</v>
      </c>
      <c r="N63" s="274" t="s">
        <v>345</v>
      </c>
      <c r="O63" s="275"/>
      <c r="P63" s="275"/>
      <c r="Q63" s="275"/>
      <c r="R63" s="275"/>
      <c r="S63" s="275"/>
    </row>
    <row r="64" spans="2:19" ht="75" customHeight="1">
      <c r="B64" s="265" t="s">
        <v>348</v>
      </c>
      <c r="C64" s="265"/>
      <c r="D64" s="265"/>
      <c r="E64" s="265"/>
      <c r="F64" s="265"/>
      <c r="G64" s="265"/>
      <c r="H64" s="265"/>
      <c r="I64" s="265"/>
      <c r="J64" s="265"/>
    </row>
    <row r="65" spans="2:11" ht="80.25" customHeight="1">
      <c r="B65" s="267" t="s">
        <v>199</v>
      </c>
      <c r="C65" s="267"/>
      <c r="D65" s="166" t="s">
        <v>78</v>
      </c>
      <c r="E65" s="166" t="s">
        <v>96</v>
      </c>
      <c r="F65" s="166" t="s">
        <v>218</v>
      </c>
      <c r="G65" s="166" t="s">
        <v>219</v>
      </c>
      <c r="H65" s="166" t="s">
        <v>83</v>
      </c>
      <c r="I65" s="166" t="s">
        <v>82</v>
      </c>
      <c r="J65" s="166" t="s">
        <v>221</v>
      </c>
      <c r="K65" s="166" t="s">
        <v>245</v>
      </c>
    </row>
    <row r="66" spans="2:11" ht="33" customHeight="1">
      <c r="B66" s="346" t="s">
        <v>340</v>
      </c>
      <c r="C66" s="347"/>
      <c r="D66" s="40" t="s">
        <v>154</v>
      </c>
      <c r="E66" s="49" t="s">
        <v>111</v>
      </c>
      <c r="F66" s="38" t="s">
        <v>41</v>
      </c>
      <c r="G66" s="38" t="s">
        <v>39</v>
      </c>
      <c r="H66" s="37" t="s">
        <v>108</v>
      </c>
      <c r="I66" s="37" t="s">
        <v>230</v>
      </c>
      <c r="J66" s="50">
        <v>2025</v>
      </c>
      <c r="K66" s="50" t="s">
        <v>106</v>
      </c>
    </row>
    <row r="67" spans="2:11" ht="30.75" customHeight="1">
      <c r="B67" s="348"/>
      <c r="C67" s="349"/>
      <c r="D67" s="40" t="s">
        <v>156</v>
      </c>
      <c r="E67" s="320" t="s">
        <v>347</v>
      </c>
      <c r="F67" s="321"/>
      <c r="G67" s="321"/>
      <c r="H67" s="321"/>
      <c r="I67" s="321"/>
      <c r="J67" s="321"/>
      <c r="K67" s="322"/>
    </row>
    <row r="68" spans="2:11" ht="82.5" customHeight="1">
      <c r="B68" s="264" t="s">
        <v>31</v>
      </c>
      <c r="C68" s="264"/>
      <c r="D68" s="197" t="s">
        <v>155</v>
      </c>
      <c r="E68" s="37" t="s">
        <v>151</v>
      </c>
      <c r="F68" s="38" t="s">
        <v>37</v>
      </c>
      <c r="G68" s="38" t="s">
        <v>107</v>
      </c>
      <c r="H68" s="38" t="s">
        <v>109</v>
      </c>
      <c r="I68" s="345" t="s">
        <v>110</v>
      </c>
      <c r="J68" s="50">
        <v>2025</v>
      </c>
      <c r="K68" s="50" t="s">
        <v>106</v>
      </c>
    </row>
  </sheetData>
  <mergeCells count="25">
    <mergeCell ref="B68:C68"/>
    <mergeCell ref="E67:K67"/>
    <mergeCell ref="H61:H62"/>
    <mergeCell ref="I62:K62"/>
    <mergeCell ref="E63:H63"/>
    <mergeCell ref="B66:C67"/>
    <mergeCell ref="N63:S63"/>
    <mergeCell ref="B64:J64"/>
    <mergeCell ref="B65:C65"/>
    <mergeCell ref="B51:H51"/>
    <mergeCell ref="I51:K51"/>
    <mergeCell ref="B52:B57"/>
    <mergeCell ref="B58:B60"/>
    <mergeCell ref="B61:B63"/>
    <mergeCell ref="C61:C63"/>
    <mergeCell ref="D61:D63"/>
    <mergeCell ref="E61:E62"/>
    <mergeCell ref="F61:F62"/>
    <mergeCell ref="G61:G62"/>
    <mergeCell ref="B49:E49"/>
    <mergeCell ref="B5:K5"/>
    <mergeCell ref="B7:D7"/>
    <mergeCell ref="B18:D18"/>
    <mergeCell ref="B46:D46"/>
    <mergeCell ref="B47:J47"/>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B260A-8AE3-49E4-911D-494B89D57AA8}">
  <sheetPr>
    <tabColor rgb="FF3EC7F3"/>
  </sheetPr>
  <dimension ref="B2:S61"/>
  <sheetViews>
    <sheetView showGridLines="0" topLeftCell="A34" zoomScaleNormal="100" workbookViewId="0">
      <selection activeCell="B50" sqref="B50:H51"/>
    </sheetView>
  </sheetViews>
  <sheetFormatPr defaultColWidth="10.90625" defaultRowHeight="12.5"/>
  <cols>
    <col min="1" max="1" width="3.6328125" style="2" customWidth="1"/>
    <col min="2" max="2" width="32.6328125" style="2" customWidth="1"/>
    <col min="3" max="3" width="43.54296875" style="2" customWidth="1"/>
    <col min="4" max="4" width="46.453125" style="2" customWidth="1"/>
    <col min="5" max="5" width="34.90625" style="2" customWidth="1"/>
    <col min="6" max="6" width="21.453125" style="2" customWidth="1"/>
    <col min="7" max="7" width="18.08984375" style="2" customWidth="1"/>
    <col min="8" max="8" width="15.90625" style="2" customWidth="1"/>
    <col min="9" max="11" width="14.36328125" style="2" customWidth="1"/>
    <col min="12" max="16384" width="10.90625" style="2"/>
  </cols>
  <sheetData>
    <row r="2" spans="2:11" ht="27" customHeight="1">
      <c r="B2" s="146" t="s">
        <v>235</v>
      </c>
      <c r="C2" s="145"/>
      <c r="D2" s="145"/>
      <c r="E2" s="145"/>
      <c r="F2" s="145"/>
      <c r="G2" s="145"/>
      <c r="H2" s="145"/>
      <c r="I2" s="145"/>
      <c r="J2" s="145"/>
    </row>
    <row r="4" spans="2:11" ht="13">
      <c r="B4" s="144" t="s">
        <v>49</v>
      </c>
      <c r="C4" s="15"/>
      <c r="D4" s="15"/>
      <c r="E4" s="15"/>
      <c r="F4" s="15"/>
      <c r="G4" s="15"/>
      <c r="H4" s="15"/>
      <c r="I4" s="15"/>
      <c r="J4" s="15"/>
      <c r="K4" s="15"/>
    </row>
    <row r="5" spans="2:11" ht="72.75" customHeight="1">
      <c r="B5" s="276" t="s">
        <v>246</v>
      </c>
      <c r="C5" s="276"/>
      <c r="D5" s="276"/>
      <c r="E5" s="276"/>
      <c r="F5" s="276"/>
      <c r="G5" s="276"/>
      <c r="H5" s="276"/>
      <c r="I5" s="276"/>
      <c r="J5" s="276"/>
      <c r="K5" s="276"/>
    </row>
    <row r="7" spans="2:11" ht="15.5">
      <c r="B7" s="266" t="s">
        <v>213</v>
      </c>
      <c r="C7" s="266"/>
      <c r="D7" s="266"/>
    </row>
    <row r="8" spans="2:11" ht="15.5">
      <c r="B8" s="147"/>
      <c r="C8" s="147"/>
      <c r="D8" s="147"/>
    </row>
    <row r="9" spans="2:11" ht="24.75" customHeight="1">
      <c r="B9" s="150" t="s">
        <v>50</v>
      </c>
      <c r="C9" s="148" t="s">
        <v>104</v>
      </c>
    </row>
    <row r="10" spans="2:11" ht="24.75" customHeight="1">
      <c r="B10" s="150" t="s">
        <v>74</v>
      </c>
      <c r="C10" s="190" t="s">
        <v>233</v>
      </c>
    </row>
    <row r="11" spans="2:11" ht="24.75" customHeight="1">
      <c r="B11" s="150" t="s">
        <v>90</v>
      </c>
      <c r="C11" s="190" t="s">
        <v>173</v>
      </c>
    </row>
    <row r="12" spans="2:11" ht="24.75" customHeight="1">
      <c r="B12" s="150" t="s">
        <v>52</v>
      </c>
      <c r="C12" s="190" t="s">
        <v>76</v>
      </c>
    </row>
    <row r="13" spans="2:11" ht="37.5" customHeight="1">
      <c r="B13" s="151" t="s">
        <v>341</v>
      </c>
      <c r="C13" s="149">
        <v>1</v>
      </c>
    </row>
    <row r="14" spans="2:11" ht="24.75" customHeight="1">
      <c r="B14" s="150" t="s">
        <v>51</v>
      </c>
      <c r="C14" s="190" t="s">
        <v>232</v>
      </c>
    </row>
    <row r="15" spans="2:11" ht="32.25" customHeight="1">
      <c r="B15" s="152" t="s">
        <v>94</v>
      </c>
      <c r="C15" s="198">
        <v>45689</v>
      </c>
    </row>
    <row r="18" spans="2:4" ht="15.5">
      <c r="B18" s="266" t="s">
        <v>214</v>
      </c>
      <c r="C18" s="266"/>
      <c r="D18" s="266"/>
    </row>
    <row r="46" spans="2:10" ht="15.5">
      <c r="B46" s="266" t="s">
        <v>215</v>
      </c>
      <c r="C46" s="266"/>
      <c r="D46" s="266"/>
    </row>
    <row r="47" spans="2:10" ht="108" customHeight="1">
      <c r="B47" s="275" t="s">
        <v>346</v>
      </c>
      <c r="C47" s="275"/>
      <c r="D47" s="275"/>
      <c r="E47" s="275"/>
      <c r="F47" s="275"/>
      <c r="G47" s="275"/>
      <c r="H47" s="275"/>
      <c r="I47" s="275"/>
      <c r="J47" s="275"/>
    </row>
    <row r="49" spans="2:19" ht="27" customHeight="1">
      <c r="B49" s="277" t="s">
        <v>53</v>
      </c>
      <c r="C49" s="277"/>
      <c r="D49" s="277"/>
      <c r="E49" s="277"/>
      <c r="F49" s="17"/>
      <c r="G49"/>
      <c r="H49"/>
      <c r="I49"/>
      <c r="J49"/>
    </row>
    <row r="50" spans="2:19" s="18" customFormat="1" ht="75.75" customHeight="1">
      <c r="B50" s="166" t="s">
        <v>199</v>
      </c>
      <c r="C50" s="166" t="s">
        <v>333</v>
      </c>
      <c r="D50" s="173" t="s">
        <v>217</v>
      </c>
      <c r="E50" s="166" t="s">
        <v>96</v>
      </c>
      <c r="F50" s="166" t="s">
        <v>218</v>
      </c>
      <c r="G50" s="166" t="s">
        <v>219</v>
      </c>
      <c r="H50" s="166" t="s">
        <v>220</v>
      </c>
      <c r="I50" s="167" t="s">
        <v>32</v>
      </c>
      <c r="J50" s="167" t="s">
        <v>33</v>
      </c>
      <c r="K50" s="167" t="s">
        <v>34</v>
      </c>
    </row>
    <row r="51" spans="2:19" ht="30.9" customHeight="1">
      <c r="B51" s="272" t="s">
        <v>335</v>
      </c>
      <c r="C51" s="272"/>
      <c r="D51" s="272"/>
      <c r="E51" s="272"/>
      <c r="F51" s="272"/>
      <c r="G51" s="272"/>
      <c r="H51" s="272"/>
      <c r="I51" s="279" t="s">
        <v>95</v>
      </c>
      <c r="J51" s="279"/>
      <c r="K51" s="279"/>
    </row>
    <row r="52" spans="2:19" ht="32" customHeight="1">
      <c r="B52" s="175" t="s">
        <v>38</v>
      </c>
      <c r="C52" s="176"/>
      <c r="D52" s="191" t="s">
        <v>157</v>
      </c>
      <c r="E52" s="40" t="s">
        <v>158</v>
      </c>
      <c r="F52" s="40" t="s">
        <v>18</v>
      </c>
      <c r="G52" s="40" t="s">
        <v>2</v>
      </c>
      <c r="H52" s="45" t="s">
        <v>20</v>
      </c>
      <c r="I52" s="199">
        <v>15000</v>
      </c>
      <c r="J52" s="199">
        <v>15000</v>
      </c>
      <c r="K52" s="199">
        <v>15000</v>
      </c>
    </row>
    <row r="53" spans="2:19" ht="27.5" customHeight="1">
      <c r="B53" s="280" t="s">
        <v>336</v>
      </c>
      <c r="C53" s="193" t="s">
        <v>47</v>
      </c>
      <c r="D53" s="49" t="s">
        <v>161</v>
      </c>
      <c r="E53" s="40" t="s">
        <v>160</v>
      </c>
      <c r="F53" s="41" t="s">
        <v>80</v>
      </c>
      <c r="G53" s="40" t="s">
        <v>18</v>
      </c>
      <c r="H53" s="47" t="s">
        <v>20</v>
      </c>
      <c r="I53" s="199">
        <v>12500</v>
      </c>
      <c r="J53" s="199">
        <v>12500</v>
      </c>
      <c r="K53" s="199">
        <v>12500</v>
      </c>
    </row>
    <row r="54" spans="2:19" ht="31" customHeight="1">
      <c r="B54" s="280"/>
      <c r="C54" s="193" t="s">
        <v>47</v>
      </c>
      <c r="D54" s="49" t="s">
        <v>162</v>
      </c>
      <c r="E54" s="40" t="s">
        <v>159</v>
      </c>
      <c r="F54" s="41" t="s">
        <v>80</v>
      </c>
      <c r="G54" s="40" t="s">
        <v>18</v>
      </c>
      <c r="H54" s="47" t="s">
        <v>20</v>
      </c>
      <c r="I54" s="199">
        <v>12500</v>
      </c>
      <c r="J54" s="199">
        <v>12500</v>
      </c>
      <c r="K54" s="199">
        <v>12500</v>
      </c>
    </row>
    <row r="55" spans="2:19" ht="29.15" customHeight="1">
      <c r="B55" s="280" t="s">
        <v>337</v>
      </c>
      <c r="C55" s="324" t="s">
        <v>169</v>
      </c>
      <c r="D55" s="326" t="s">
        <v>163</v>
      </c>
      <c r="E55" s="328" t="s">
        <v>81</v>
      </c>
      <c r="F55" s="318" t="s">
        <v>79</v>
      </c>
      <c r="G55" s="318" t="s">
        <v>79</v>
      </c>
      <c r="H55" s="323" t="s">
        <v>20</v>
      </c>
      <c r="I55" s="199">
        <v>12500</v>
      </c>
      <c r="J55" s="199">
        <v>12500</v>
      </c>
      <c r="K55" s="199">
        <v>12500</v>
      </c>
    </row>
    <row r="56" spans="2:19" ht="18" customHeight="1" thickBot="1">
      <c r="B56" s="280"/>
      <c r="C56" s="324"/>
      <c r="D56" s="326"/>
      <c r="E56" s="328"/>
      <c r="F56" s="318"/>
      <c r="G56" s="318"/>
      <c r="H56" s="323"/>
      <c r="I56" s="270" t="s">
        <v>129</v>
      </c>
      <c r="J56" s="271"/>
      <c r="K56" s="271"/>
    </row>
    <row r="57" spans="2:19" ht="68.25" customHeight="1" thickBot="1">
      <c r="B57" s="280"/>
      <c r="C57" s="325"/>
      <c r="D57" s="327"/>
      <c r="E57" s="278" t="s">
        <v>338</v>
      </c>
      <c r="F57" s="278"/>
      <c r="G57" s="278"/>
      <c r="H57" s="329"/>
      <c r="I57" s="200">
        <v>12500</v>
      </c>
      <c r="J57" s="180">
        <v>0</v>
      </c>
      <c r="K57" s="180">
        <v>0</v>
      </c>
      <c r="M57" s="201">
        <f>SUM(I57:K57)*(C13)</f>
        <v>12500</v>
      </c>
      <c r="N57" s="274" t="s">
        <v>345</v>
      </c>
      <c r="O57" s="275"/>
      <c r="P57" s="275"/>
      <c r="Q57" s="275"/>
      <c r="R57" s="275"/>
      <c r="S57" s="275"/>
    </row>
    <row r="58" spans="2:19" ht="75" customHeight="1">
      <c r="B58" s="265" t="s">
        <v>348</v>
      </c>
      <c r="C58" s="265"/>
      <c r="D58" s="265"/>
      <c r="E58" s="265"/>
      <c r="F58" s="265"/>
      <c r="G58" s="265"/>
      <c r="H58" s="265"/>
      <c r="I58" s="265"/>
      <c r="J58" s="265"/>
    </row>
    <row r="59" spans="2:19" ht="80.25" customHeight="1">
      <c r="B59" s="267" t="s">
        <v>199</v>
      </c>
      <c r="C59" s="267"/>
      <c r="D59" s="166" t="s">
        <v>78</v>
      </c>
      <c r="E59" s="166" t="s">
        <v>96</v>
      </c>
      <c r="F59" s="166" t="s">
        <v>218</v>
      </c>
      <c r="G59" s="166" t="s">
        <v>219</v>
      </c>
      <c r="H59" s="166" t="s">
        <v>83</v>
      </c>
      <c r="I59" s="166" t="s">
        <v>82</v>
      </c>
      <c r="J59" s="166" t="s">
        <v>221</v>
      </c>
      <c r="K59" s="166" t="s">
        <v>245</v>
      </c>
    </row>
    <row r="60" spans="2:19" ht="33" customHeight="1">
      <c r="B60" s="263" t="s">
        <v>340</v>
      </c>
      <c r="C60" s="263"/>
      <c r="D60" s="40" t="s">
        <v>164</v>
      </c>
      <c r="E60" s="40" t="s">
        <v>88</v>
      </c>
      <c r="F60" s="41" t="s">
        <v>40</v>
      </c>
      <c r="G60" s="41" t="s">
        <v>91</v>
      </c>
      <c r="H60" s="54">
        <v>0.04</v>
      </c>
      <c r="I60" s="54">
        <v>0.5</v>
      </c>
      <c r="J60" s="51" t="s">
        <v>87</v>
      </c>
      <c r="K60" s="56" t="s">
        <v>103</v>
      </c>
    </row>
    <row r="61" spans="2:19" ht="82.5" customHeight="1" thickBot="1">
      <c r="B61" s="264" t="s">
        <v>31</v>
      </c>
      <c r="C61" s="264"/>
      <c r="D61" s="52" t="s">
        <v>165</v>
      </c>
      <c r="E61" s="52" t="s">
        <v>85</v>
      </c>
      <c r="F61" s="53" t="s">
        <v>171</v>
      </c>
      <c r="G61" s="53" t="s">
        <v>234</v>
      </c>
      <c r="H61" s="57">
        <v>2000</v>
      </c>
      <c r="I61" s="57">
        <v>2800</v>
      </c>
      <c r="J61" s="58" t="s">
        <v>84</v>
      </c>
      <c r="K61" s="59" t="s">
        <v>166</v>
      </c>
    </row>
  </sheetData>
  <mergeCells count="23">
    <mergeCell ref="B60:C60"/>
    <mergeCell ref="B61:C61"/>
    <mergeCell ref="H55:H56"/>
    <mergeCell ref="I56:K56"/>
    <mergeCell ref="E57:H57"/>
    <mergeCell ref="N57:S57"/>
    <mergeCell ref="B58:J58"/>
    <mergeCell ref="B59:C59"/>
    <mergeCell ref="B51:H51"/>
    <mergeCell ref="I51:K51"/>
    <mergeCell ref="B53:B54"/>
    <mergeCell ref="B55:B57"/>
    <mergeCell ref="C55:C57"/>
    <mergeCell ref="D55:D57"/>
    <mergeCell ref="E55:E56"/>
    <mergeCell ref="F55:F56"/>
    <mergeCell ref="G55:G56"/>
    <mergeCell ref="B49:E49"/>
    <mergeCell ref="B5:K5"/>
    <mergeCell ref="B7:D7"/>
    <mergeCell ref="B18:D18"/>
    <mergeCell ref="B46:D46"/>
    <mergeCell ref="B47:J47"/>
  </mergeCells>
  <pageMargins left="0.7" right="0.7" top="0.75" bottom="0.75" header="0.3" footer="0.3"/>
  <pageSetup orientation="portrait" horizontalDpi="0" verticalDpi="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9A87-FDD5-4F06-9E13-23803B2EB352}">
  <sheetPr>
    <tabColor rgb="FF3EC7F3"/>
  </sheetPr>
  <dimension ref="B2:Q28"/>
  <sheetViews>
    <sheetView showGridLines="0" topLeftCell="A11" zoomScaleNormal="100" workbookViewId="0">
      <selection activeCell="B27" sqref="B27:C27"/>
    </sheetView>
  </sheetViews>
  <sheetFormatPr defaultColWidth="10.90625" defaultRowHeight="12.5"/>
  <cols>
    <col min="1" max="1" width="2.6328125" style="2" customWidth="1"/>
    <col min="2" max="2" width="16.90625" style="2" customWidth="1"/>
    <col min="3" max="3" width="40.08984375" style="2" customWidth="1"/>
    <col min="4" max="4" width="57.90625" style="2" customWidth="1"/>
    <col min="5" max="5" width="22.453125" style="2" customWidth="1"/>
    <col min="6" max="6" width="21.453125" style="2" customWidth="1"/>
    <col min="7" max="9" width="17.54296875" style="2" customWidth="1"/>
    <col min="10" max="10" width="18.453125" style="2" customWidth="1"/>
    <col min="11" max="11" width="13.90625" style="2" customWidth="1"/>
    <col min="12" max="12" width="21.453125" style="2" customWidth="1"/>
    <col min="13" max="16384" width="10.90625" style="2"/>
  </cols>
  <sheetData>
    <row r="2" spans="2:17" ht="20">
      <c r="B2" s="146" t="s">
        <v>236</v>
      </c>
      <c r="C2" s="145"/>
      <c r="D2" s="145"/>
      <c r="E2" s="145"/>
      <c r="F2" s="145"/>
      <c r="G2" s="145"/>
      <c r="H2" s="145"/>
      <c r="I2" s="145"/>
      <c r="J2" s="145"/>
      <c r="K2" s="145"/>
      <c r="L2" s="145"/>
      <c r="M2" s="145"/>
      <c r="N2" s="145"/>
      <c r="O2" s="145"/>
      <c r="P2" s="145"/>
      <c r="Q2" s="145"/>
    </row>
    <row r="4" spans="2:17" ht="16" customHeight="1">
      <c r="B4" s="144" t="s">
        <v>349</v>
      </c>
    </row>
    <row r="5" spans="2:17" ht="13" thickBot="1"/>
    <row r="6" spans="2:17" ht="27" customHeight="1" thickBot="1">
      <c r="B6" s="285" t="s">
        <v>344</v>
      </c>
      <c r="C6" s="286"/>
      <c r="D6" s="70">
        <v>1</v>
      </c>
    </row>
    <row r="8" spans="2:17" ht="18">
      <c r="B8" s="282" t="s">
        <v>102</v>
      </c>
      <c r="C8" s="282"/>
      <c r="D8" s="282"/>
      <c r="E8" s="282"/>
      <c r="F8" s="17"/>
      <c r="G8"/>
      <c r="H8"/>
      <c r="I8"/>
    </row>
    <row r="9" spans="2:17" s="18" customFormat="1" ht="78" customHeight="1">
      <c r="B9" s="166" t="s">
        <v>199</v>
      </c>
      <c r="C9" s="166" t="s">
        <v>350</v>
      </c>
      <c r="D9" s="166" t="s">
        <v>96</v>
      </c>
      <c r="E9" s="166" t="s">
        <v>218</v>
      </c>
      <c r="F9" s="166" t="s">
        <v>219</v>
      </c>
      <c r="G9" s="167" t="s">
        <v>71</v>
      </c>
      <c r="H9" s="167" t="s">
        <v>98</v>
      </c>
      <c r="I9" s="167" t="s">
        <v>99</v>
      </c>
    </row>
    <row r="10" spans="2:17" ht="56.25" customHeight="1">
      <c r="B10" s="350" t="s">
        <v>351</v>
      </c>
      <c r="C10" s="351"/>
      <c r="D10" s="351"/>
      <c r="E10" s="351"/>
      <c r="F10" s="352"/>
      <c r="G10" s="174" t="s">
        <v>97</v>
      </c>
      <c r="H10" s="174" t="s">
        <v>97</v>
      </c>
      <c r="I10" s="174" t="s">
        <v>97</v>
      </c>
    </row>
    <row r="11" spans="2:17">
      <c r="B11" s="273" t="s">
        <v>38</v>
      </c>
      <c r="C11" s="176"/>
      <c r="D11" s="202" t="s">
        <v>35</v>
      </c>
      <c r="E11" s="202" t="s">
        <v>18</v>
      </c>
      <c r="F11" s="202" t="s">
        <v>2</v>
      </c>
      <c r="G11" s="195">
        <v>23</v>
      </c>
      <c r="H11" s="172">
        <v>50</v>
      </c>
      <c r="I11" s="172">
        <v>77</v>
      </c>
    </row>
    <row r="12" spans="2:17">
      <c r="B12" s="273"/>
      <c r="C12" s="176"/>
      <c r="D12" s="202" t="s">
        <v>167</v>
      </c>
      <c r="E12" s="202" t="s">
        <v>18</v>
      </c>
      <c r="F12" s="202" t="s">
        <v>2</v>
      </c>
      <c r="G12" s="195">
        <v>23</v>
      </c>
      <c r="H12" s="172">
        <v>25</v>
      </c>
      <c r="I12" s="172">
        <v>29</v>
      </c>
      <c r="K12" s="15"/>
    </row>
    <row r="13" spans="2:17">
      <c r="B13" s="273"/>
      <c r="C13" s="176"/>
      <c r="D13" s="202" t="s">
        <v>168</v>
      </c>
      <c r="E13" s="202" t="s">
        <v>18</v>
      </c>
      <c r="F13" s="202" t="s">
        <v>2</v>
      </c>
      <c r="G13" s="195">
        <v>23</v>
      </c>
      <c r="H13" s="172">
        <v>25</v>
      </c>
      <c r="I13" s="172">
        <v>29</v>
      </c>
    </row>
    <row r="14" spans="2:17">
      <c r="B14" s="273"/>
      <c r="C14" s="176"/>
      <c r="D14" s="202" t="s">
        <v>28</v>
      </c>
      <c r="E14" s="202" t="s">
        <v>29</v>
      </c>
      <c r="F14" s="202" t="s">
        <v>2</v>
      </c>
      <c r="G14" s="195" t="s">
        <v>114</v>
      </c>
      <c r="H14" s="195" t="s">
        <v>114</v>
      </c>
      <c r="I14" s="195" t="s">
        <v>114</v>
      </c>
    </row>
    <row r="15" spans="2:17">
      <c r="B15" s="273"/>
      <c r="C15" s="176"/>
      <c r="D15" s="202" t="s">
        <v>27</v>
      </c>
      <c r="E15" s="202" t="s">
        <v>18</v>
      </c>
      <c r="F15" s="202" t="s">
        <v>2</v>
      </c>
      <c r="G15" s="172">
        <v>75</v>
      </c>
      <c r="H15" s="172">
        <v>75</v>
      </c>
      <c r="I15" s="172">
        <v>75</v>
      </c>
    </row>
    <row r="16" spans="2:17">
      <c r="B16" s="273"/>
      <c r="C16" s="176"/>
      <c r="D16" s="202" t="s">
        <v>24</v>
      </c>
      <c r="E16" s="203" t="s">
        <v>19</v>
      </c>
      <c r="F16" s="202" t="s">
        <v>2</v>
      </c>
      <c r="G16" s="172">
        <v>75</v>
      </c>
      <c r="H16" s="172">
        <v>75</v>
      </c>
      <c r="I16" s="172">
        <v>75</v>
      </c>
    </row>
    <row r="17" spans="2:17" ht="12.75" customHeight="1">
      <c r="B17" s="280" t="s">
        <v>336</v>
      </c>
      <c r="C17" s="204" t="s">
        <v>112</v>
      </c>
      <c r="D17" s="202" t="s">
        <v>26</v>
      </c>
      <c r="E17" s="203" t="s">
        <v>25</v>
      </c>
      <c r="F17" s="205" t="s">
        <v>40</v>
      </c>
      <c r="G17" s="172">
        <v>75</v>
      </c>
      <c r="H17" s="172">
        <v>75</v>
      </c>
      <c r="I17" s="172">
        <v>75</v>
      </c>
    </row>
    <row r="18" spans="2:17" ht="25">
      <c r="B18" s="280"/>
      <c r="C18" s="204" t="s">
        <v>112</v>
      </c>
      <c r="D18" s="202" t="s">
        <v>30</v>
      </c>
      <c r="E18" s="203" t="s">
        <v>25</v>
      </c>
      <c r="F18" s="205" t="s">
        <v>40</v>
      </c>
      <c r="G18" s="172">
        <v>25</v>
      </c>
      <c r="H18" s="172">
        <v>50</v>
      </c>
      <c r="I18" s="172">
        <v>75</v>
      </c>
    </row>
    <row r="19" spans="2:17" ht="13">
      <c r="B19" s="280"/>
      <c r="C19" s="204" t="s">
        <v>112</v>
      </c>
      <c r="D19" s="202" t="s">
        <v>22</v>
      </c>
      <c r="E19" s="203" t="s">
        <v>23</v>
      </c>
      <c r="F19" s="205" t="s">
        <v>19</v>
      </c>
      <c r="G19" s="195" t="s">
        <v>115</v>
      </c>
      <c r="H19" s="172" t="s">
        <v>116</v>
      </c>
      <c r="I19" s="172" t="s">
        <v>117</v>
      </c>
    </row>
    <row r="20" spans="2:17" ht="29.15" customHeight="1">
      <c r="B20" s="280" t="s">
        <v>337</v>
      </c>
      <c r="C20" s="330" t="s">
        <v>113</v>
      </c>
      <c r="D20" s="331" t="s">
        <v>36</v>
      </c>
      <c r="E20" s="332" t="s">
        <v>17</v>
      </c>
      <c r="F20" s="333" t="s">
        <v>39</v>
      </c>
      <c r="G20" s="195">
        <v>23</v>
      </c>
      <c r="H20" s="172">
        <v>50</v>
      </c>
      <c r="I20" s="172">
        <v>77</v>
      </c>
    </row>
    <row r="21" spans="2:17" ht="15.9" customHeight="1" thickBot="1">
      <c r="B21" s="280"/>
      <c r="C21" s="330"/>
      <c r="D21" s="331"/>
      <c r="E21" s="332"/>
      <c r="F21" s="333"/>
      <c r="G21" s="207" t="s">
        <v>130</v>
      </c>
      <c r="H21" s="207" t="s">
        <v>130</v>
      </c>
      <c r="I21" s="207" t="s">
        <v>130</v>
      </c>
    </row>
    <row r="22" spans="2:17" ht="69.75" customHeight="1" thickBot="1">
      <c r="B22" s="280"/>
      <c r="C22" s="330"/>
      <c r="D22" s="278" t="s">
        <v>338</v>
      </c>
      <c r="E22" s="278"/>
      <c r="F22" s="278"/>
      <c r="G22" s="180">
        <v>23</v>
      </c>
      <c r="H22" s="180">
        <v>27</v>
      </c>
      <c r="I22" s="180">
        <v>27</v>
      </c>
      <c r="K22" s="73">
        <f>SUM(G22:I22)*(D6)</f>
        <v>77</v>
      </c>
      <c r="L22" s="274" t="s">
        <v>345</v>
      </c>
      <c r="M22" s="275"/>
      <c r="N22" s="275"/>
      <c r="O22" s="275"/>
      <c r="P22" s="275"/>
      <c r="Q22" s="275"/>
    </row>
    <row r="23" spans="2:17" ht="13">
      <c r="B23" s="25"/>
      <c r="C23" s="31"/>
      <c r="D23" s="24"/>
      <c r="E23" s="26"/>
      <c r="F23" s="27"/>
      <c r="G23" s="13"/>
      <c r="H23" s="13"/>
      <c r="I23" s="13"/>
    </row>
    <row r="24" spans="2:17">
      <c r="B24" s="2" t="s">
        <v>101</v>
      </c>
    </row>
    <row r="26" spans="2:17" ht="56">
      <c r="B26" s="267" t="s">
        <v>199</v>
      </c>
      <c r="C26" s="267"/>
      <c r="D26" s="166" t="s">
        <v>96</v>
      </c>
      <c r="E26" s="166" t="s">
        <v>218</v>
      </c>
      <c r="F26" s="166" t="s">
        <v>219</v>
      </c>
      <c r="G26" s="166" t="s">
        <v>83</v>
      </c>
      <c r="H26" s="166" t="s">
        <v>82</v>
      </c>
      <c r="I26" s="166" t="s">
        <v>221</v>
      </c>
      <c r="J26" s="166" t="s">
        <v>245</v>
      </c>
      <c r="K26" s="167" t="s">
        <v>100</v>
      </c>
    </row>
    <row r="27" spans="2:17" ht="72" customHeight="1">
      <c r="B27" s="263" t="s">
        <v>340</v>
      </c>
      <c r="C27" s="263"/>
      <c r="D27" s="208" t="s">
        <v>111</v>
      </c>
      <c r="E27" s="203" t="s">
        <v>119</v>
      </c>
      <c r="F27" s="203" t="s">
        <v>118</v>
      </c>
      <c r="G27" s="203" t="s">
        <v>238</v>
      </c>
      <c r="H27" s="206" t="s">
        <v>239</v>
      </c>
      <c r="I27" s="206">
        <v>2025</v>
      </c>
      <c r="J27" s="206" t="s">
        <v>106</v>
      </c>
      <c r="K27" s="209" t="s">
        <v>237</v>
      </c>
    </row>
    <row r="28" spans="2:17" ht="77.25" customHeight="1">
      <c r="B28" s="264" t="s">
        <v>31</v>
      </c>
      <c r="C28" s="264"/>
      <c r="D28" s="202" t="s">
        <v>120</v>
      </c>
      <c r="E28" s="203" t="s">
        <v>37</v>
      </c>
      <c r="F28" s="203" t="s">
        <v>107</v>
      </c>
      <c r="G28" s="203" t="s">
        <v>240</v>
      </c>
      <c r="H28" s="206" t="s">
        <v>241</v>
      </c>
      <c r="I28" s="206">
        <v>2025</v>
      </c>
      <c r="J28" s="206" t="s">
        <v>73</v>
      </c>
      <c r="K28" s="209" t="s">
        <v>121</v>
      </c>
    </row>
  </sheetData>
  <mergeCells count="15">
    <mergeCell ref="D22:F22"/>
    <mergeCell ref="L22:Q22"/>
    <mergeCell ref="B26:C26"/>
    <mergeCell ref="B27:C27"/>
    <mergeCell ref="B28:C28"/>
    <mergeCell ref="B20:B22"/>
    <mergeCell ref="C20:C22"/>
    <mergeCell ref="D20:D21"/>
    <mergeCell ref="E20:E21"/>
    <mergeCell ref="F20:F21"/>
    <mergeCell ref="B6:C6"/>
    <mergeCell ref="B8:E8"/>
    <mergeCell ref="B10:F10"/>
    <mergeCell ref="B11:B16"/>
    <mergeCell ref="B17:B19"/>
  </mergeCells>
  <pageMargins left="0.7" right="0.7" top="0.75" bottom="0.75" header="0.3" footer="0.3"/>
  <pageSetup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D2FC9-BFEA-487F-83DB-96C38C104FC1}">
  <sheetPr>
    <tabColor rgb="FF3EC7F3"/>
  </sheetPr>
  <dimension ref="B2:Q22"/>
  <sheetViews>
    <sheetView showGridLines="0" zoomScaleNormal="100" workbookViewId="0"/>
  </sheetViews>
  <sheetFormatPr defaultColWidth="10.90625" defaultRowHeight="12.5"/>
  <cols>
    <col min="1" max="1" width="2.6328125" style="2" customWidth="1"/>
    <col min="2" max="2" width="16.90625" style="2" customWidth="1"/>
    <col min="3" max="3" width="40.08984375" style="2" customWidth="1"/>
    <col min="4" max="4" width="57.90625" style="2" customWidth="1"/>
    <col min="5" max="5" width="22.453125" style="2" customWidth="1"/>
    <col min="6" max="6" width="21.453125" style="2" customWidth="1"/>
    <col min="7" max="9" width="17.54296875" style="2" customWidth="1"/>
    <col min="10" max="10" width="18.453125" style="2" customWidth="1"/>
    <col min="11" max="11" width="13.90625" style="2" customWidth="1"/>
    <col min="12" max="12" width="21.453125" style="2" customWidth="1"/>
    <col min="13" max="16384" width="10.90625" style="2"/>
  </cols>
  <sheetData>
    <row r="2" spans="2:17" ht="20">
      <c r="B2" s="146" t="s">
        <v>242</v>
      </c>
      <c r="C2" s="145"/>
      <c r="D2" s="145"/>
      <c r="E2" s="145"/>
      <c r="F2" s="145"/>
      <c r="G2" s="145"/>
      <c r="H2" s="145"/>
      <c r="I2" s="145"/>
      <c r="J2" s="145"/>
      <c r="K2" s="145"/>
      <c r="L2" s="145"/>
      <c r="M2" s="145"/>
      <c r="N2" s="145"/>
      <c r="O2" s="145"/>
      <c r="P2" s="145"/>
      <c r="Q2" s="145"/>
    </row>
    <row r="4" spans="2:17" ht="13">
      <c r="B4" s="144" t="s">
        <v>349</v>
      </c>
    </row>
    <row r="5" spans="2:17" ht="13" thickBot="1"/>
    <row r="6" spans="2:17" ht="27" customHeight="1" thickBot="1">
      <c r="B6" s="285" t="s">
        <v>344</v>
      </c>
      <c r="C6" s="286"/>
      <c r="D6" s="70">
        <v>1</v>
      </c>
    </row>
    <row r="8" spans="2:17" ht="18">
      <c r="B8" s="282" t="s">
        <v>102</v>
      </c>
      <c r="C8" s="282"/>
      <c r="D8" s="282"/>
      <c r="E8" s="282"/>
      <c r="F8" s="17"/>
      <c r="G8"/>
      <c r="H8"/>
      <c r="I8"/>
    </row>
    <row r="9" spans="2:17" s="18" customFormat="1" ht="78" customHeight="1">
      <c r="B9" s="166" t="s">
        <v>199</v>
      </c>
      <c r="C9" s="166" t="s">
        <v>350</v>
      </c>
      <c r="D9" s="166" t="s">
        <v>96</v>
      </c>
      <c r="E9" s="166" t="s">
        <v>218</v>
      </c>
      <c r="F9" s="166" t="s">
        <v>219</v>
      </c>
      <c r="G9" s="167" t="s">
        <v>71</v>
      </c>
      <c r="H9" s="167" t="s">
        <v>98</v>
      </c>
      <c r="I9" s="167" t="s">
        <v>99</v>
      </c>
    </row>
    <row r="10" spans="2:17" ht="56.25" customHeight="1">
      <c r="B10" s="350" t="s">
        <v>351</v>
      </c>
      <c r="C10" s="351"/>
      <c r="D10" s="351"/>
      <c r="E10" s="351"/>
      <c r="F10" s="352"/>
      <c r="G10" s="174" t="s">
        <v>97</v>
      </c>
      <c r="H10" s="174" t="s">
        <v>97</v>
      </c>
      <c r="I10" s="174" t="s">
        <v>97</v>
      </c>
    </row>
    <row r="11" spans="2:17" ht="32.25" customHeight="1">
      <c r="B11" s="175" t="s">
        <v>38</v>
      </c>
      <c r="C11" s="176"/>
      <c r="D11" s="40" t="s">
        <v>158</v>
      </c>
      <c r="E11" s="40" t="s">
        <v>18</v>
      </c>
      <c r="F11" s="40" t="s">
        <v>2</v>
      </c>
      <c r="G11" s="234">
        <v>14752</v>
      </c>
      <c r="H11" s="234">
        <v>10453</v>
      </c>
      <c r="I11" s="235">
        <v>15000</v>
      </c>
    </row>
    <row r="12" spans="2:17" ht="32.25" customHeight="1">
      <c r="B12" s="280" t="s">
        <v>336</v>
      </c>
      <c r="C12" s="194" t="s">
        <v>170</v>
      </c>
      <c r="D12" s="40" t="s">
        <v>160</v>
      </c>
      <c r="E12" s="41" t="s">
        <v>80</v>
      </c>
      <c r="F12" s="40" t="s">
        <v>18</v>
      </c>
      <c r="G12" s="72">
        <v>10344</v>
      </c>
      <c r="H12" s="72">
        <v>12233</v>
      </c>
      <c r="I12" s="236">
        <v>12500</v>
      </c>
    </row>
    <row r="13" spans="2:17" ht="28.5" customHeight="1">
      <c r="B13" s="280"/>
      <c r="C13" s="194" t="s">
        <v>170</v>
      </c>
      <c r="D13" s="40" t="s">
        <v>159</v>
      </c>
      <c r="E13" s="41" t="s">
        <v>80</v>
      </c>
      <c r="F13" s="40" t="s">
        <v>18</v>
      </c>
      <c r="G13" s="72">
        <v>9750</v>
      </c>
      <c r="H13" s="72">
        <v>10600</v>
      </c>
      <c r="I13" s="236">
        <v>12500</v>
      </c>
    </row>
    <row r="14" spans="2:17" ht="29.15" customHeight="1">
      <c r="B14" s="280" t="s">
        <v>337</v>
      </c>
      <c r="C14" s="324" t="s">
        <v>169</v>
      </c>
      <c r="D14" s="328" t="s">
        <v>81</v>
      </c>
      <c r="E14" s="318" t="s">
        <v>79</v>
      </c>
      <c r="F14" s="323" t="s">
        <v>79</v>
      </c>
      <c r="G14" s="55">
        <v>9750</v>
      </c>
      <c r="H14" s="55">
        <v>10600</v>
      </c>
      <c r="I14" s="236">
        <v>12500</v>
      </c>
    </row>
    <row r="15" spans="2:17" ht="15.9" customHeight="1" thickBot="1">
      <c r="B15" s="280"/>
      <c r="C15" s="324"/>
      <c r="D15" s="328"/>
      <c r="E15" s="318"/>
      <c r="F15" s="323"/>
      <c r="G15" s="334" t="s">
        <v>131</v>
      </c>
      <c r="H15" s="334"/>
      <c r="I15" s="335"/>
    </row>
    <row r="16" spans="2:17" ht="57" customHeight="1" thickBot="1">
      <c r="B16" s="280"/>
      <c r="C16" s="325"/>
      <c r="D16" s="278" t="s">
        <v>338</v>
      </c>
      <c r="E16" s="278"/>
      <c r="F16" s="278"/>
      <c r="G16" s="239">
        <v>9750</v>
      </c>
      <c r="H16" s="237">
        <v>850</v>
      </c>
      <c r="I16" s="238">
        <v>1900</v>
      </c>
      <c r="K16" s="210">
        <f>SUM(G16:I16)*(D6)</f>
        <v>12500</v>
      </c>
      <c r="L16" s="274" t="s">
        <v>345</v>
      </c>
      <c r="M16" s="275"/>
      <c r="N16" s="275"/>
      <c r="O16" s="275"/>
      <c r="P16" s="275"/>
      <c r="Q16" s="275"/>
    </row>
    <row r="17" spans="2:11" ht="13">
      <c r="B17" s="25"/>
      <c r="C17" s="31"/>
      <c r="D17" s="24"/>
      <c r="E17" s="26"/>
      <c r="F17" s="27"/>
      <c r="G17" s="13"/>
      <c r="H17" s="13"/>
      <c r="I17" s="13"/>
    </row>
    <row r="18" spans="2:11">
      <c r="B18" s="2" t="s">
        <v>101</v>
      </c>
    </row>
    <row r="20" spans="2:11" ht="56">
      <c r="B20" s="267" t="s">
        <v>199</v>
      </c>
      <c r="C20" s="267"/>
      <c r="D20" s="166" t="s">
        <v>96</v>
      </c>
      <c r="E20" s="166" t="s">
        <v>218</v>
      </c>
      <c r="F20" s="166" t="s">
        <v>219</v>
      </c>
      <c r="G20" s="166" t="s">
        <v>83</v>
      </c>
      <c r="H20" s="166" t="s">
        <v>82</v>
      </c>
      <c r="I20" s="166" t="s">
        <v>221</v>
      </c>
      <c r="J20" s="166" t="s">
        <v>245</v>
      </c>
      <c r="K20" s="167" t="s">
        <v>100</v>
      </c>
    </row>
    <row r="21" spans="2:11" ht="72" customHeight="1">
      <c r="B21" s="263" t="s">
        <v>340</v>
      </c>
      <c r="C21" s="263"/>
      <c r="D21" s="202" t="s">
        <v>88</v>
      </c>
      <c r="E21" s="202" t="s">
        <v>40</v>
      </c>
      <c r="F21" s="202" t="s">
        <v>91</v>
      </c>
      <c r="G21" s="213">
        <v>0.04</v>
      </c>
      <c r="H21" s="213">
        <v>0.5</v>
      </c>
      <c r="I21" s="214" t="s">
        <v>87</v>
      </c>
      <c r="J21" s="202" t="s">
        <v>103</v>
      </c>
      <c r="K21" s="211">
        <v>0.49</v>
      </c>
    </row>
    <row r="22" spans="2:11" ht="77.25" customHeight="1">
      <c r="B22" s="264" t="s">
        <v>31</v>
      </c>
      <c r="C22" s="264"/>
      <c r="D22" s="202" t="s">
        <v>85</v>
      </c>
      <c r="E22" s="202" t="s">
        <v>171</v>
      </c>
      <c r="F22" s="202" t="s">
        <v>92</v>
      </c>
      <c r="G22" s="215">
        <v>2000</v>
      </c>
      <c r="H22" s="215">
        <v>2800</v>
      </c>
      <c r="I22" s="214" t="s">
        <v>84</v>
      </c>
      <c r="J22" s="202" t="s">
        <v>166</v>
      </c>
      <c r="K22" s="212">
        <v>2722</v>
      </c>
    </row>
  </sheetData>
  <mergeCells count="15">
    <mergeCell ref="L16:Q16"/>
    <mergeCell ref="B20:C20"/>
    <mergeCell ref="B21:C21"/>
    <mergeCell ref="B22:C22"/>
    <mergeCell ref="G15:I15"/>
    <mergeCell ref="B6:C6"/>
    <mergeCell ref="B8:E8"/>
    <mergeCell ref="B10:F10"/>
    <mergeCell ref="B12:B13"/>
    <mergeCell ref="B14:B16"/>
    <mergeCell ref="C14:C16"/>
    <mergeCell ref="D14:D15"/>
    <mergeCell ref="E14:E15"/>
    <mergeCell ref="F14:F15"/>
    <mergeCell ref="D16:F16"/>
  </mergeCells>
  <pageMargins left="0.7" right="0.7" top="0.75" bottom="0.75" header="0.3" footer="0.3"/>
  <pageSetup orientation="portrait"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tabColor rgb="FFCE0954"/>
    <outlinePr summaryBelow="0" summaryRight="0"/>
  </sheetPr>
  <dimension ref="B1:D15"/>
  <sheetViews>
    <sheetView showGridLines="0" workbookViewId="0"/>
  </sheetViews>
  <sheetFormatPr defaultColWidth="12.453125" defaultRowHeight="15.75" customHeight="1"/>
  <cols>
    <col min="1" max="1" width="3.453125" style="1" customWidth="1"/>
    <col min="2" max="2" width="15.54296875" style="216" customWidth="1"/>
    <col min="3" max="3" width="118" style="1" customWidth="1"/>
    <col min="4" max="4" width="38.453125" style="1" customWidth="1"/>
    <col min="5" max="16384" width="12.453125" style="1"/>
  </cols>
  <sheetData>
    <row r="1" spans="2:4" ht="9" customHeight="1"/>
    <row r="2" spans="2:4" ht="23">
      <c r="B2" s="217" t="s">
        <v>286</v>
      </c>
      <c r="C2" s="102"/>
      <c r="D2" s="11"/>
    </row>
    <row r="3" spans="2:4" ht="15.5">
      <c r="B3" s="218" t="s">
        <v>180</v>
      </c>
      <c r="C3" s="84"/>
      <c r="D3" s="10"/>
    </row>
    <row r="4" spans="2:4" ht="13">
      <c r="B4" s="85" t="s">
        <v>291</v>
      </c>
      <c r="C4" s="85"/>
      <c r="D4" s="10"/>
    </row>
    <row r="5" spans="2:4" ht="9.75" customHeight="1">
      <c r="B5" s="75"/>
      <c r="C5" s="10"/>
      <c r="D5" s="10"/>
    </row>
    <row r="6" spans="2:4" ht="14">
      <c r="B6" s="336" t="s">
        <v>133</v>
      </c>
      <c r="C6" s="336"/>
      <c r="D6" s="60"/>
    </row>
    <row r="7" spans="2:4" ht="9.75" customHeight="1">
      <c r="B7" s="220"/>
      <c r="C7" s="71"/>
      <c r="D7" s="9"/>
    </row>
    <row r="8" spans="2:4" ht="18" customHeight="1">
      <c r="B8" s="340" t="s">
        <v>255</v>
      </c>
      <c r="C8" s="340"/>
      <c r="D8" s="2"/>
    </row>
    <row r="9" spans="2:4" ht="30" customHeight="1">
      <c r="B9" s="338" t="s">
        <v>352</v>
      </c>
      <c r="C9" s="338"/>
      <c r="D9" s="26"/>
    </row>
    <row r="10" spans="2:4" ht="18" customHeight="1">
      <c r="B10" s="337" t="s">
        <v>43</v>
      </c>
      <c r="C10" s="337"/>
      <c r="D10" s="32"/>
    </row>
    <row r="11" spans="2:4" ht="48" customHeight="1">
      <c r="B11" s="338" t="s">
        <v>353</v>
      </c>
      <c r="C11" s="338"/>
      <c r="D11" s="2"/>
    </row>
    <row r="12" spans="2:4" ht="15.75" customHeight="1">
      <c r="B12" s="340" t="s">
        <v>89</v>
      </c>
      <c r="C12" s="340"/>
      <c r="D12" s="2"/>
    </row>
    <row r="13" spans="2:4" ht="39.75" customHeight="1">
      <c r="B13" s="269" t="s">
        <v>256</v>
      </c>
      <c r="C13" s="269"/>
    </row>
    <row r="14" spans="2:4" ht="15.75" customHeight="1">
      <c r="B14" s="339" t="s">
        <v>134</v>
      </c>
      <c r="C14" s="339"/>
    </row>
    <row r="15" spans="2:4" ht="45.75" customHeight="1">
      <c r="B15" s="269" t="s">
        <v>257</v>
      </c>
      <c r="C15" s="269"/>
    </row>
  </sheetData>
  <mergeCells count="9">
    <mergeCell ref="B6:C6"/>
    <mergeCell ref="B10:C10"/>
    <mergeCell ref="B9:C9"/>
    <mergeCell ref="B13:C13"/>
    <mergeCell ref="B15:C15"/>
    <mergeCell ref="B14:C14"/>
    <mergeCell ref="B12:C12"/>
    <mergeCell ref="B11:C11"/>
    <mergeCell ref="B8:C8"/>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40A3B-7917-4774-8C14-A4EF86DD848C}">
  <sheetPr codeName="Sheet18"/>
  <dimension ref="B2:B13"/>
  <sheetViews>
    <sheetView workbookViewId="0">
      <selection activeCell="N29" sqref="N29"/>
    </sheetView>
  </sheetViews>
  <sheetFormatPr defaultColWidth="8.54296875" defaultRowHeight="12.5"/>
  <cols>
    <col min="1" max="1" width="3.453125" customWidth="1"/>
    <col min="2" max="2" width="18" customWidth="1"/>
  </cols>
  <sheetData>
    <row r="2" spans="2:2" ht="13">
      <c r="B2" s="14" t="s">
        <v>7</v>
      </c>
    </row>
    <row r="3" spans="2:2">
      <c r="B3" s="13" t="s">
        <v>11</v>
      </c>
    </row>
    <row r="4" spans="2:2">
      <c r="B4" s="13" t="s">
        <v>12</v>
      </c>
    </row>
    <row r="6" spans="2:2" ht="13">
      <c r="B6" s="14" t="s">
        <v>8</v>
      </c>
    </row>
    <row r="7" spans="2:2">
      <c r="B7" s="13" t="s">
        <v>10</v>
      </c>
    </row>
    <row r="8" spans="2:2">
      <c r="B8" s="13" t="s">
        <v>9</v>
      </c>
    </row>
    <row r="10" spans="2:2" ht="13">
      <c r="B10" s="14" t="s">
        <v>13</v>
      </c>
    </row>
    <row r="11" spans="2:2">
      <c r="B11" s="13" t="s">
        <v>3</v>
      </c>
    </row>
    <row r="12" spans="2:2">
      <c r="B12" s="13" t="s">
        <v>4</v>
      </c>
    </row>
    <row r="13" spans="2:2">
      <c r="B13" s="13" t="s">
        <v>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564BA-739B-4D64-BB51-442DDA0B2884}">
  <sheetPr>
    <tabColor rgb="FFCE0954"/>
    <outlinePr summaryBelow="0" summaryRight="0"/>
  </sheetPr>
  <dimension ref="B1:E26"/>
  <sheetViews>
    <sheetView showGridLines="0" workbookViewId="0"/>
  </sheetViews>
  <sheetFormatPr defaultColWidth="12.453125" defaultRowHeight="15.75" customHeight="1"/>
  <cols>
    <col min="1" max="1" width="3.453125" style="1" customWidth="1"/>
    <col min="2" max="2" width="15.54296875" style="216" customWidth="1"/>
    <col min="3" max="3" width="118" style="1" customWidth="1"/>
    <col min="4" max="4" width="38.453125" style="1" customWidth="1"/>
    <col min="5" max="16384" width="12.453125" style="1"/>
  </cols>
  <sheetData>
    <row r="1" spans="2:4" ht="9" customHeight="1"/>
    <row r="2" spans="2:4" ht="23">
      <c r="B2" s="102" t="s">
        <v>286</v>
      </c>
      <c r="C2" s="102"/>
      <c r="D2" s="11"/>
    </row>
    <row r="3" spans="2:4" ht="15.5">
      <c r="B3" s="218" t="s">
        <v>180</v>
      </c>
      <c r="C3" s="84"/>
      <c r="D3" s="10"/>
    </row>
    <row r="4" spans="2:4" ht="13">
      <c r="B4" s="85" t="s">
        <v>291</v>
      </c>
      <c r="C4" s="85"/>
      <c r="D4" s="10"/>
    </row>
    <row r="5" spans="2:4" ht="9.75" customHeight="1">
      <c r="B5" s="75"/>
      <c r="C5" s="10"/>
      <c r="D5" s="10"/>
    </row>
    <row r="6" spans="2:4" ht="14">
      <c r="B6" s="77" t="s">
        <v>6</v>
      </c>
      <c r="C6" s="3"/>
      <c r="D6" s="9"/>
    </row>
    <row r="7" spans="2:4" ht="8.25" customHeight="1">
      <c r="B7" s="219"/>
      <c r="C7" s="9"/>
      <c r="D7" s="9"/>
    </row>
    <row r="8" spans="2:4" ht="42.5" customHeight="1">
      <c r="B8" s="228" t="s">
        <v>247</v>
      </c>
      <c r="C8" s="226" t="s">
        <v>299</v>
      </c>
      <c r="D8" s="9"/>
    </row>
    <row r="9" spans="2:4" ht="42.5" customHeight="1">
      <c r="B9" s="221" t="s">
        <v>46</v>
      </c>
      <c r="C9" s="190" t="s">
        <v>289</v>
      </c>
    </row>
    <row r="10" spans="2:4" ht="42.5" customHeight="1">
      <c r="B10" s="222" t="s">
        <v>44</v>
      </c>
      <c r="C10" s="190" t="s">
        <v>254</v>
      </c>
    </row>
    <row r="11" spans="2:4" ht="42.5" customHeight="1">
      <c r="B11" s="223" t="s">
        <v>45</v>
      </c>
      <c r="C11" s="190" t="s">
        <v>253</v>
      </c>
    </row>
    <row r="12" spans="2:4" ht="42.5" customHeight="1">
      <c r="B12" s="224" t="s">
        <v>125</v>
      </c>
      <c r="C12" s="179" t="s">
        <v>300</v>
      </c>
    </row>
    <row r="13" spans="2:4" ht="42.5" customHeight="1">
      <c r="B13" s="223" t="s">
        <v>122</v>
      </c>
      <c r="C13" s="202" t="s">
        <v>252</v>
      </c>
    </row>
    <row r="14" spans="2:4" ht="42.5" customHeight="1">
      <c r="B14" s="223" t="s">
        <v>123</v>
      </c>
      <c r="C14" s="202" t="s">
        <v>251</v>
      </c>
    </row>
    <row r="15" spans="2:4" ht="42.5" customHeight="1">
      <c r="B15" s="223" t="s">
        <v>124</v>
      </c>
      <c r="C15" s="202" t="s">
        <v>250</v>
      </c>
    </row>
    <row r="16" spans="2:4" ht="42.5" customHeight="1">
      <c r="B16" s="224" t="s">
        <v>143</v>
      </c>
      <c r="C16" s="179" t="s">
        <v>301</v>
      </c>
    </row>
    <row r="17" spans="2:5" ht="42.5" customHeight="1">
      <c r="B17" s="224" t="s">
        <v>96</v>
      </c>
      <c r="C17" s="227" t="s">
        <v>288</v>
      </c>
      <c r="D17" s="4"/>
    </row>
    <row r="18" spans="2:5" ht="42.5" customHeight="1">
      <c r="B18" s="223" t="s">
        <v>302</v>
      </c>
      <c r="C18" s="225" t="s">
        <v>303</v>
      </c>
      <c r="D18" s="4"/>
    </row>
    <row r="19" spans="2:5" ht="42.5" customHeight="1">
      <c r="B19" s="224" t="s">
        <v>82</v>
      </c>
      <c r="C19" s="227" t="s">
        <v>249</v>
      </c>
      <c r="D19" s="4"/>
    </row>
    <row r="20" spans="2:5" ht="42.5" customHeight="1">
      <c r="B20" s="223" t="s">
        <v>132</v>
      </c>
      <c r="C20" s="225" t="s">
        <v>307</v>
      </c>
      <c r="D20" s="4"/>
    </row>
    <row r="21" spans="2:5" ht="42.5" customHeight="1">
      <c r="B21" s="223" t="s">
        <v>128</v>
      </c>
      <c r="C21" s="76" t="s">
        <v>304</v>
      </c>
      <c r="D21" s="4"/>
    </row>
    <row r="22" spans="2:5" ht="42.5" customHeight="1">
      <c r="B22" s="224" t="s">
        <v>100</v>
      </c>
      <c r="C22" s="227" t="s">
        <v>248</v>
      </c>
      <c r="D22" s="4"/>
    </row>
    <row r="23" spans="2:5" ht="42.5" customHeight="1">
      <c r="B23" s="223" t="s">
        <v>130</v>
      </c>
      <c r="C23" s="225" t="s">
        <v>306</v>
      </c>
    </row>
    <row r="24" spans="2:5" ht="42.5" customHeight="1">
      <c r="B24" s="223" t="s">
        <v>127</v>
      </c>
      <c r="C24" s="76" t="s">
        <v>305</v>
      </c>
      <c r="D24" s="4"/>
    </row>
    <row r="25" spans="2:5" ht="42.5" customHeight="1">
      <c r="B25" s="224" t="s">
        <v>42</v>
      </c>
      <c r="C25" s="227" t="s">
        <v>308</v>
      </c>
      <c r="E25" s="12"/>
    </row>
    <row r="26" spans="2:5" ht="12.5">
      <c r="B26" s="4"/>
      <c r="C26" s="4"/>
      <c r="D26" s="4"/>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622F2-6812-4CD8-B13B-9DCF724D1039}">
  <sheetPr>
    <tabColor rgb="FF78BE42"/>
  </sheetPr>
  <dimension ref="B2:B39"/>
  <sheetViews>
    <sheetView showGridLines="0" workbookViewId="0"/>
  </sheetViews>
  <sheetFormatPr defaultColWidth="8.6328125" defaultRowHeight="12.5"/>
  <cols>
    <col min="1" max="1" width="2.90625" style="79" customWidth="1"/>
    <col min="2" max="2" width="135" style="79" customWidth="1"/>
    <col min="3" max="3" width="15" style="79" customWidth="1"/>
    <col min="4" max="16384" width="8.6328125" style="79"/>
  </cols>
  <sheetData>
    <row r="2" spans="2:2" ht="23.4" customHeight="1">
      <c r="B2" s="122" t="s">
        <v>174</v>
      </c>
    </row>
    <row r="4" spans="2:2" ht="70.5" customHeight="1">
      <c r="B4" s="230" t="s">
        <v>309</v>
      </c>
    </row>
    <row r="5" spans="2:2" ht="13.5" customHeight="1">
      <c r="B5" s="80"/>
    </row>
    <row r="6" spans="2:2" ht="74.400000000000006" customHeight="1">
      <c r="B6" s="81" t="s">
        <v>175</v>
      </c>
    </row>
    <row r="8" spans="2:2" ht="15.5">
      <c r="B8" s="82" t="s">
        <v>176</v>
      </c>
    </row>
    <row r="36" spans="2:2" ht="15.5">
      <c r="B36" s="82" t="s">
        <v>177</v>
      </c>
    </row>
    <row r="38" spans="2:2" ht="42.9" customHeight="1">
      <c r="B38" s="230" t="s">
        <v>310</v>
      </c>
    </row>
    <row r="39" spans="2:2" ht="42.9" customHeight="1">
      <c r="B39" s="80"/>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FFF10-4A6B-5942-ADDC-1C0298A4C402}">
  <sheetPr codeName="Sheet2">
    <tabColor rgb="FFCE0954"/>
    <pageSetUpPr fitToPage="1"/>
  </sheetPr>
  <dimension ref="B2:P65"/>
  <sheetViews>
    <sheetView zoomScale="90" zoomScaleNormal="90" workbookViewId="0"/>
  </sheetViews>
  <sheetFormatPr defaultColWidth="10.90625" defaultRowHeight="12.5"/>
  <cols>
    <col min="1" max="1" width="3.6328125" style="92" customWidth="1"/>
    <col min="2" max="2" width="10.90625" style="92"/>
    <col min="3" max="3" width="15.1796875" style="92" customWidth="1"/>
    <col min="4" max="11" width="10.90625" style="92"/>
    <col min="12" max="12" width="18.08984375" style="92" customWidth="1"/>
    <col min="13" max="16384" width="10.90625" style="92"/>
  </cols>
  <sheetData>
    <row r="2" spans="2:14" ht="47.25" customHeight="1">
      <c r="B2" s="241" t="s">
        <v>287</v>
      </c>
      <c r="C2" s="241"/>
      <c r="D2" s="241"/>
      <c r="E2" s="241"/>
      <c r="F2" s="241"/>
      <c r="G2" s="241"/>
      <c r="H2" s="241"/>
      <c r="I2" s="241"/>
      <c r="J2" s="241"/>
      <c r="K2" s="241"/>
      <c r="L2" s="241"/>
      <c r="M2" s="241"/>
      <c r="N2" s="241"/>
    </row>
    <row r="3" spans="2:14" ht="56.15" customHeight="1">
      <c r="B3" s="243" t="s">
        <v>243</v>
      </c>
      <c r="C3" s="243"/>
      <c r="D3" s="243"/>
      <c r="E3" s="243"/>
      <c r="F3" s="243"/>
      <c r="G3" s="243"/>
      <c r="H3" s="243"/>
      <c r="I3" s="243"/>
      <c r="J3" s="243"/>
      <c r="K3" s="243"/>
      <c r="L3" s="243"/>
      <c r="M3" s="243"/>
    </row>
    <row r="29" spans="2:13" ht="147.65" customHeight="1">
      <c r="B29" s="242" t="s">
        <v>311</v>
      </c>
      <c r="C29" s="242"/>
      <c r="D29" s="242"/>
      <c r="E29" s="242"/>
      <c r="F29" s="242"/>
      <c r="G29" s="242"/>
      <c r="H29" s="242"/>
      <c r="I29" s="242"/>
      <c r="J29" s="242"/>
      <c r="K29" s="242"/>
      <c r="L29" s="242"/>
      <c r="M29" s="242"/>
    </row>
    <row r="32" spans="2:13" s="127" customFormat="1" ht="13" thickBot="1"/>
    <row r="33" spans="2:16" s="127" customFormat="1" ht="43" customHeight="1" thickBot="1">
      <c r="B33" s="245"/>
      <c r="C33" s="245"/>
      <c r="D33" s="249" t="s">
        <v>267</v>
      </c>
      <c r="E33" s="249"/>
      <c r="F33" s="249"/>
      <c r="G33" s="249" t="s">
        <v>170</v>
      </c>
      <c r="H33" s="249"/>
      <c r="I33" s="249"/>
      <c r="J33" s="249" t="s">
        <v>270</v>
      </c>
      <c r="K33" s="249"/>
      <c r="L33" s="249"/>
      <c r="N33" s="92"/>
    </row>
    <row r="34" spans="2:16" s="127" customFormat="1" ht="69" customHeight="1" thickBot="1">
      <c r="B34" s="246" t="s">
        <v>165</v>
      </c>
      <c r="C34" s="246"/>
      <c r="D34" s="250" t="s">
        <v>279</v>
      </c>
      <c r="E34" s="250"/>
      <c r="F34" s="250"/>
      <c r="G34" s="240" t="s">
        <v>271</v>
      </c>
      <c r="H34" s="240"/>
      <c r="I34" s="240"/>
      <c r="J34" s="240" t="s">
        <v>274</v>
      </c>
      <c r="K34" s="240"/>
      <c r="L34" s="240"/>
    </row>
    <row r="35" spans="2:16" s="127" customFormat="1" ht="69" customHeight="1" thickBot="1">
      <c r="B35" s="247" t="s">
        <v>268</v>
      </c>
      <c r="C35" s="247"/>
      <c r="D35" s="250" t="s">
        <v>280</v>
      </c>
      <c r="E35" s="250"/>
      <c r="F35" s="250"/>
      <c r="G35" s="240" t="s">
        <v>272</v>
      </c>
      <c r="H35" s="240"/>
      <c r="I35" s="240"/>
      <c r="J35" s="240" t="s">
        <v>275</v>
      </c>
      <c r="K35" s="240"/>
      <c r="L35" s="240"/>
      <c r="N35" s="92"/>
    </row>
    <row r="36" spans="2:16" s="127" customFormat="1" ht="69" customHeight="1" thickBot="1">
      <c r="B36" s="248" t="s">
        <v>269</v>
      </c>
      <c r="C36" s="248"/>
      <c r="D36" s="240" t="s">
        <v>285</v>
      </c>
      <c r="E36" s="240"/>
      <c r="F36" s="240"/>
      <c r="G36" s="240" t="s">
        <v>273</v>
      </c>
      <c r="H36" s="240"/>
      <c r="I36" s="240"/>
      <c r="J36" s="240"/>
      <c r="K36" s="240"/>
      <c r="L36" s="240"/>
    </row>
    <row r="37" spans="2:16" ht="135.9" customHeight="1">
      <c r="B37" s="244" t="s">
        <v>312</v>
      </c>
      <c r="C37" s="243"/>
      <c r="D37" s="243"/>
      <c r="E37" s="243"/>
      <c r="F37" s="243"/>
      <c r="G37" s="243"/>
      <c r="H37" s="243"/>
      <c r="I37" s="243"/>
      <c r="J37" s="243"/>
      <c r="K37" s="243"/>
      <c r="L37" s="243"/>
      <c r="M37" s="243"/>
    </row>
    <row r="41" spans="2:16" ht="33.5" customHeight="1">
      <c r="B41" s="341" t="s">
        <v>313</v>
      </c>
      <c r="C41" s="341"/>
      <c r="D41" s="341"/>
      <c r="E41" s="341"/>
      <c r="F41" s="341"/>
      <c r="G41" s="342" t="s">
        <v>64</v>
      </c>
      <c r="H41" s="342"/>
      <c r="I41" s="342"/>
      <c r="J41" s="342"/>
      <c r="K41" s="342"/>
    </row>
    <row r="42" spans="2:16" ht="159.5" customHeight="1">
      <c r="B42" s="343" t="s">
        <v>314</v>
      </c>
      <c r="C42" s="344"/>
      <c r="D42" s="344"/>
      <c r="E42" s="344"/>
      <c r="F42" s="344"/>
      <c r="G42" s="343" t="s">
        <v>315</v>
      </c>
      <c r="H42" s="344"/>
      <c r="I42" s="344"/>
      <c r="J42" s="344"/>
      <c r="K42" s="344"/>
    </row>
    <row r="45" spans="2:16">
      <c r="P45" s="93"/>
    </row>
    <row r="65" ht="69" customHeight="1"/>
  </sheetData>
  <mergeCells count="24">
    <mergeCell ref="B42:F42"/>
    <mergeCell ref="G42:K42"/>
    <mergeCell ref="G35:I35"/>
    <mergeCell ref="G36:I36"/>
    <mergeCell ref="J34:L34"/>
    <mergeCell ref="J35:L35"/>
    <mergeCell ref="B41:F41"/>
    <mergeCell ref="G41:K41"/>
    <mergeCell ref="J36:L36"/>
    <mergeCell ref="B2:N2"/>
    <mergeCell ref="B29:M29"/>
    <mergeCell ref="B3:M3"/>
    <mergeCell ref="B37:M37"/>
    <mergeCell ref="B33:C33"/>
    <mergeCell ref="B34:C34"/>
    <mergeCell ref="B35:C35"/>
    <mergeCell ref="B36:C36"/>
    <mergeCell ref="D33:F33"/>
    <mergeCell ref="G33:I33"/>
    <mergeCell ref="J33:L33"/>
    <mergeCell ref="D34:F34"/>
    <mergeCell ref="D35:F35"/>
    <mergeCell ref="D36:F36"/>
    <mergeCell ref="G34:I34"/>
  </mergeCells>
  <pageMargins left="0.7" right="0.7" top="0.75" bottom="0.75" header="0.3" footer="0.3"/>
  <pageSetup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A2D8C-9541-9447-9505-3BEE20B27E65}">
  <sheetPr codeName="Sheet3">
    <tabColor rgb="FFCE0954"/>
  </sheetPr>
  <dimension ref="B2:B31"/>
  <sheetViews>
    <sheetView showGridLines="0" zoomScale="90" zoomScaleNormal="90" workbookViewId="0"/>
  </sheetViews>
  <sheetFormatPr defaultColWidth="10.90625" defaultRowHeight="12.5"/>
  <cols>
    <col min="1" max="1" width="2.6328125" style="92" customWidth="1"/>
    <col min="2" max="2" width="175.54296875" style="92" customWidth="1"/>
    <col min="3" max="16384" width="10.90625" style="92"/>
  </cols>
  <sheetData>
    <row r="2" spans="2:2" s="104" customFormat="1" ht="25.5" customHeight="1">
      <c r="B2" s="103" t="s">
        <v>182</v>
      </c>
    </row>
    <row r="3" spans="2:2" ht="13.5" customHeight="1">
      <c r="B3" s="94"/>
    </row>
    <row r="4" spans="2:2" ht="23" customHeight="1" thickBot="1">
      <c r="B4" s="229" t="s">
        <v>244</v>
      </c>
    </row>
    <row r="5" spans="2:2" ht="55" customHeight="1">
      <c r="B5" s="231" t="s">
        <v>316</v>
      </c>
    </row>
    <row r="6" spans="2:2" ht="54.75" customHeight="1">
      <c r="B6" s="95" t="s">
        <v>183</v>
      </c>
    </row>
    <row r="7" spans="2:2" ht="97.5" customHeight="1">
      <c r="B7" s="96" t="s">
        <v>317</v>
      </c>
    </row>
    <row r="8" spans="2:2" ht="88" customHeight="1">
      <c r="B8" s="232" t="s">
        <v>318</v>
      </c>
    </row>
    <row r="9" spans="2:2" ht="71" customHeight="1" thickBot="1">
      <c r="B9" s="233" t="s">
        <v>319</v>
      </c>
    </row>
    <row r="11" spans="2:2" ht="13" thickBot="1"/>
    <row r="12" spans="2:2" ht="31">
      <c r="B12" s="105" t="s">
        <v>184</v>
      </c>
    </row>
    <row r="13" spans="2:2" ht="15.5">
      <c r="B13" s="97"/>
    </row>
    <row r="14" spans="2:2" ht="15.5">
      <c r="B14" s="98" t="s">
        <v>65</v>
      </c>
    </row>
    <row r="15" spans="2:2" ht="15.5">
      <c r="B15" s="99" t="s">
        <v>185</v>
      </c>
    </row>
    <row r="16" spans="2:2" ht="15.5">
      <c r="B16" s="99" t="s">
        <v>186</v>
      </c>
    </row>
    <row r="17" spans="2:2" ht="29.25" customHeight="1">
      <c r="B17" s="106" t="s">
        <v>187</v>
      </c>
    </row>
    <row r="18" spans="2:2" ht="15.5">
      <c r="B18" s="100" t="s">
        <v>66</v>
      </c>
    </row>
    <row r="19" spans="2:2" ht="15.5">
      <c r="B19" s="101" t="s">
        <v>188</v>
      </c>
    </row>
    <row r="20" spans="2:2" ht="15.5">
      <c r="B20" s="101" t="s">
        <v>193</v>
      </c>
    </row>
    <row r="21" spans="2:2" ht="15.5">
      <c r="B21" s="101" t="s">
        <v>189</v>
      </c>
    </row>
    <row r="22" spans="2:2" ht="15.5">
      <c r="B22" s="101"/>
    </row>
    <row r="23" spans="2:2" ht="15.5">
      <c r="B23" s="98" t="s">
        <v>320</v>
      </c>
    </row>
    <row r="24" spans="2:2" ht="15.5">
      <c r="B24" s="99" t="s">
        <v>190</v>
      </c>
    </row>
    <row r="25" spans="2:2" ht="15.5">
      <c r="B25" s="99" t="s">
        <v>191</v>
      </c>
    </row>
    <row r="26" spans="2:2" ht="15.5">
      <c r="B26" s="99" t="s">
        <v>321</v>
      </c>
    </row>
    <row r="27" spans="2:2" ht="25.5" customHeight="1">
      <c r="B27" s="106" t="s">
        <v>322</v>
      </c>
    </row>
    <row r="28" spans="2:2" ht="15.5">
      <c r="B28" s="100" t="s">
        <v>66</v>
      </c>
    </row>
    <row r="29" spans="2:2" ht="15.5">
      <c r="B29" s="101" t="s">
        <v>192</v>
      </c>
    </row>
    <row r="30" spans="2:2" ht="15.5">
      <c r="B30" s="101" t="s">
        <v>181</v>
      </c>
    </row>
    <row r="31" spans="2:2" ht="24" customHeight="1" thickBot="1">
      <c r="B31" s="107" t="s">
        <v>194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tabColor rgb="FFCE0954"/>
    <outlinePr summaryBelow="0" summaryRight="0"/>
  </sheetPr>
  <dimension ref="B1:D14"/>
  <sheetViews>
    <sheetView showGridLines="0" zoomScale="90" zoomScaleNormal="90" workbookViewId="0"/>
  </sheetViews>
  <sheetFormatPr defaultColWidth="12.453125" defaultRowHeight="35.15" customHeight="1"/>
  <cols>
    <col min="1" max="1" width="3.453125" style="108" customWidth="1"/>
    <col min="2" max="2" width="21.90625" style="108" customWidth="1"/>
    <col min="3" max="3" width="42.36328125" style="108" customWidth="1"/>
    <col min="4" max="4" width="52" style="108" customWidth="1"/>
    <col min="5" max="16384" width="12.453125" style="108"/>
  </cols>
  <sheetData>
    <row r="1" spans="2:4" ht="12.75" customHeight="1"/>
    <row r="2" spans="2:4" ht="26.25" customHeight="1">
      <c r="B2" s="123" t="s">
        <v>195</v>
      </c>
      <c r="C2" s="121"/>
      <c r="D2" s="121"/>
    </row>
    <row r="3" spans="2:4" ht="35.15" customHeight="1" thickBot="1">
      <c r="B3" s="109" t="s">
        <v>67</v>
      </c>
      <c r="C3" s="120"/>
    </row>
    <row r="4" spans="2:4" s="124" customFormat="1" ht="35.15" customHeight="1" thickBot="1">
      <c r="B4" s="110" t="s">
        <v>199</v>
      </c>
      <c r="C4" s="111" t="s">
        <v>197</v>
      </c>
      <c r="D4" s="112" t="s">
        <v>198</v>
      </c>
    </row>
    <row r="5" spans="2:4" s="124" customFormat="1" ht="29.25" customHeight="1">
      <c r="B5" s="125" t="s">
        <v>38</v>
      </c>
      <c r="C5" s="113" t="s">
        <v>39</v>
      </c>
      <c r="D5" s="126" t="s">
        <v>200</v>
      </c>
    </row>
    <row r="6" spans="2:4" s="124" customFormat="1" ht="27.75" customHeight="1">
      <c r="B6" s="253" t="s">
        <v>323</v>
      </c>
      <c r="C6" s="114" t="s">
        <v>39</v>
      </c>
      <c r="D6" s="115" t="s">
        <v>39</v>
      </c>
    </row>
    <row r="7" spans="2:4" s="124" customFormat="1" ht="15.5">
      <c r="B7" s="254"/>
      <c r="C7" s="116" t="s">
        <v>54</v>
      </c>
      <c r="D7" s="115" t="s">
        <v>59</v>
      </c>
    </row>
    <row r="8" spans="2:4" s="124" customFormat="1" ht="37.5" customHeight="1">
      <c r="B8" s="254"/>
      <c r="C8" s="116" t="s">
        <v>55</v>
      </c>
      <c r="D8" s="115" t="s">
        <v>61</v>
      </c>
    </row>
    <row r="9" spans="2:4" s="124" customFormat="1" ht="46.5">
      <c r="B9" s="254"/>
      <c r="C9" s="116" t="s">
        <v>281</v>
      </c>
      <c r="D9" s="115" t="s">
        <v>60</v>
      </c>
    </row>
    <row r="10" spans="2:4" s="124" customFormat="1" ht="30.75" customHeight="1">
      <c r="B10" s="254"/>
      <c r="C10" s="114" t="s">
        <v>19</v>
      </c>
      <c r="D10" s="115" t="s">
        <v>62</v>
      </c>
    </row>
    <row r="11" spans="2:4" s="124" customFormat="1" ht="31">
      <c r="B11" s="254"/>
      <c r="C11" s="116" t="s">
        <v>58</v>
      </c>
      <c r="D11" s="115" t="s">
        <v>57</v>
      </c>
    </row>
    <row r="12" spans="2:4" s="124" customFormat="1" ht="31">
      <c r="B12" s="255"/>
      <c r="C12" s="116" t="s">
        <v>17</v>
      </c>
      <c r="D12" s="115" t="s">
        <v>136</v>
      </c>
    </row>
    <row r="13" spans="2:4" s="124" customFormat="1" ht="37.5" customHeight="1">
      <c r="B13" s="251" t="s">
        <v>324</v>
      </c>
      <c r="C13" s="117" t="s">
        <v>325</v>
      </c>
      <c r="D13" s="115" t="s">
        <v>63</v>
      </c>
    </row>
    <row r="14" spans="2:4" s="124" customFormat="1" ht="109" thickBot="1">
      <c r="B14" s="252"/>
      <c r="C14" s="118" t="s">
        <v>56</v>
      </c>
      <c r="D14" s="119" t="s">
        <v>196</v>
      </c>
    </row>
  </sheetData>
  <mergeCells count="2">
    <mergeCell ref="B13:B14"/>
    <mergeCell ref="B6:B12"/>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37BBF-8F36-1E4A-887A-AEC1C5F210C9}">
  <sheetPr codeName="Sheet4">
    <tabColor rgb="FFCE0954"/>
  </sheetPr>
  <dimension ref="B2:F11"/>
  <sheetViews>
    <sheetView zoomScale="90" zoomScaleNormal="90" workbookViewId="0">
      <selection activeCell="B3" sqref="B3:F5"/>
    </sheetView>
  </sheetViews>
  <sheetFormatPr defaultColWidth="10.90625" defaultRowHeight="12.5"/>
  <cols>
    <col min="1" max="1" width="3" style="127" customWidth="1"/>
    <col min="2" max="2" width="23.08984375" style="131" customWidth="1"/>
    <col min="3" max="3" width="27" style="131" customWidth="1"/>
    <col min="4" max="4" width="69.453125" style="127" customWidth="1"/>
    <col min="5" max="5" width="46.6328125" style="127" customWidth="1"/>
    <col min="6" max="6" width="41.36328125" style="127" customWidth="1"/>
    <col min="7" max="16384" width="10.90625" style="127"/>
  </cols>
  <sheetData>
    <row r="2" spans="2:6" ht="27" customHeight="1">
      <c r="B2" s="135" t="s">
        <v>201</v>
      </c>
      <c r="C2" s="133"/>
      <c r="D2" s="134"/>
      <c r="E2" s="134"/>
      <c r="F2" s="134"/>
    </row>
    <row r="3" spans="2:6" ht="21.75" customHeight="1">
      <c r="B3" s="136" t="s">
        <v>326</v>
      </c>
    </row>
    <row r="4" spans="2:6" ht="13" thickBot="1"/>
    <row r="5" spans="2:6" ht="40">
      <c r="B5" s="137" t="s">
        <v>14</v>
      </c>
      <c r="C5" s="138" t="s">
        <v>329</v>
      </c>
      <c r="D5" s="139" t="s">
        <v>328</v>
      </c>
      <c r="E5" s="140" t="s">
        <v>327</v>
      </c>
      <c r="F5" s="141" t="s">
        <v>330</v>
      </c>
    </row>
    <row r="6" spans="2:6" ht="119.25" customHeight="1">
      <c r="B6" s="256" t="s">
        <v>15</v>
      </c>
      <c r="C6" s="132" t="s">
        <v>282</v>
      </c>
      <c r="D6" s="128" t="s">
        <v>202</v>
      </c>
      <c r="E6" s="258" t="s">
        <v>208</v>
      </c>
      <c r="F6" s="260" t="s">
        <v>86</v>
      </c>
    </row>
    <row r="7" spans="2:6" ht="75" customHeight="1">
      <c r="B7" s="256"/>
      <c r="C7" s="132" t="s">
        <v>68</v>
      </c>
      <c r="D7" s="128" t="s">
        <v>283</v>
      </c>
      <c r="E7" s="258"/>
      <c r="F7" s="260"/>
    </row>
    <row r="8" spans="2:6" ht="209.25" customHeight="1">
      <c r="B8" s="256" t="s">
        <v>16</v>
      </c>
      <c r="C8" s="129" t="s">
        <v>141</v>
      </c>
      <c r="D8" s="130" t="s">
        <v>203</v>
      </c>
      <c r="E8" s="258"/>
      <c r="F8" s="260"/>
    </row>
    <row r="9" spans="2:6" ht="147" customHeight="1">
      <c r="B9" s="256"/>
      <c r="C9" s="129" t="s">
        <v>209</v>
      </c>
      <c r="D9" s="130" t="s">
        <v>204</v>
      </c>
      <c r="E9" s="258"/>
      <c r="F9" s="260"/>
    </row>
    <row r="10" spans="2:6" ht="73.5" customHeight="1">
      <c r="B10" s="256" t="s">
        <v>205</v>
      </c>
      <c r="C10" s="129" t="s">
        <v>69</v>
      </c>
      <c r="D10" s="130" t="s">
        <v>206</v>
      </c>
      <c r="E10" s="258"/>
      <c r="F10" s="260"/>
    </row>
    <row r="11" spans="2:6" ht="61.5" customHeight="1" thickBot="1">
      <c r="B11" s="257"/>
      <c r="C11" s="142" t="s">
        <v>70</v>
      </c>
      <c r="D11" s="143" t="s">
        <v>207</v>
      </c>
      <c r="E11" s="259"/>
      <c r="F11" s="261"/>
    </row>
  </sheetData>
  <mergeCells count="5">
    <mergeCell ref="B10:B11"/>
    <mergeCell ref="B6:B7"/>
    <mergeCell ref="B8:B9"/>
    <mergeCell ref="E6:E11"/>
    <mergeCell ref="F6:F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E0D61-5119-42F2-BA7C-449B64422EF5}">
  <sheetPr>
    <tabColor rgb="FFCE0954"/>
  </sheetPr>
  <dimension ref="B2:F9"/>
  <sheetViews>
    <sheetView zoomScale="90" zoomScaleNormal="90" workbookViewId="0"/>
  </sheetViews>
  <sheetFormatPr defaultColWidth="10.90625" defaultRowHeight="12.5"/>
  <cols>
    <col min="1" max="1" width="3.36328125" style="127" customWidth="1"/>
    <col min="2" max="2" width="23.08984375" style="131" customWidth="1"/>
    <col min="3" max="3" width="27" style="131" customWidth="1"/>
    <col min="4" max="4" width="69.453125" style="127" customWidth="1"/>
    <col min="5" max="5" width="46.6328125" style="127" customWidth="1"/>
    <col min="6" max="6" width="41.36328125" style="127" customWidth="1"/>
    <col min="7" max="16384" width="10.90625" style="127"/>
  </cols>
  <sheetData>
    <row r="2" spans="2:6" ht="27" customHeight="1">
      <c r="B2" s="135" t="s">
        <v>210</v>
      </c>
      <c r="C2" s="133"/>
      <c r="D2" s="134"/>
      <c r="E2" s="134"/>
      <c r="F2" s="134"/>
    </row>
    <row r="3" spans="2:6" ht="21.75" customHeight="1">
      <c r="B3" s="136" t="s">
        <v>331</v>
      </c>
    </row>
    <row r="4" spans="2:6" ht="13" thickBot="1"/>
    <row r="5" spans="2:6" ht="40">
      <c r="B5" s="137" t="s">
        <v>14</v>
      </c>
      <c r="C5" s="138" t="s">
        <v>329</v>
      </c>
      <c r="D5" s="139" t="s">
        <v>328</v>
      </c>
      <c r="E5" s="140" t="s">
        <v>327</v>
      </c>
      <c r="F5" s="141" t="s">
        <v>330</v>
      </c>
    </row>
    <row r="6" spans="2:6" ht="54" customHeight="1">
      <c r="B6" s="256" t="s">
        <v>15</v>
      </c>
      <c r="C6" s="132" t="s">
        <v>93</v>
      </c>
      <c r="D6" s="128" t="s">
        <v>284</v>
      </c>
      <c r="E6" s="258" t="s">
        <v>142</v>
      </c>
      <c r="F6" s="262" t="s">
        <v>86</v>
      </c>
    </row>
    <row r="7" spans="2:6" ht="75" customHeight="1">
      <c r="B7" s="256"/>
      <c r="C7" s="132" t="s">
        <v>68</v>
      </c>
      <c r="D7" s="128" t="s">
        <v>283</v>
      </c>
      <c r="E7" s="258"/>
      <c r="F7" s="262"/>
    </row>
    <row r="8" spans="2:6" ht="97.5" customHeight="1">
      <c r="B8" s="256" t="s">
        <v>16</v>
      </c>
      <c r="C8" s="129" t="s">
        <v>137</v>
      </c>
      <c r="D8" s="130" t="s">
        <v>211</v>
      </c>
      <c r="E8" s="258"/>
      <c r="F8" s="262"/>
    </row>
    <row r="9" spans="2:6" ht="121.5" customHeight="1">
      <c r="B9" s="256"/>
      <c r="C9" s="129" t="s">
        <v>209</v>
      </c>
      <c r="D9" s="130" t="s">
        <v>212</v>
      </c>
      <c r="E9" s="258"/>
      <c r="F9" s="262"/>
    </row>
  </sheetData>
  <mergeCells count="4">
    <mergeCell ref="B6:B7"/>
    <mergeCell ref="E6:E9"/>
    <mergeCell ref="F6:F9"/>
    <mergeCell ref="B8:B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B5739-4572-1547-ABC1-B409FD15DF8F}">
  <sheetPr codeName="Sheet6">
    <tabColor rgb="FF78BE42"/>
  </sheetPr>
  <dimension ref="B2:S69"/>
  <sheetViews>
    <sheetView showGridLines="0" zoomScaleNormal="100" workbookViewId="0"/>
  </sheetViews>
  <sheetFormatPr defaultColWidth="10.90625" defaultRowHeight="12.5"/>
  <cols>
    <col min="1" max="1" width="3.6328125" style="2" customWidth="1"/>
    <col min="2" max="2" width="32.6328125" style="2" customWidth="1"/>
    <col min="3" max="3" width="43.54296875" style="2" customWidth="1"/>
    <col min="4" max="4" width="35.54296875" style="2" customWidth="1"/>
    <col min="5" max="5" width="34.90625" style="2" customWidth="1"/>
    <col min="6" max="6" width="21.453125" style="2" customWidth="1"/>
    <col min="7" max="7" width="18.08984375" style="2" customWidth="1"/>
    <col min="8" max="8" width="13" style="2" customWidth="1"/>
    <col min="9" max="11" width="14.36328125" style="2" customWidth="1"/>
    <col min="12" max="12" width="4.1796875" style="2" customWidth="1"/>
    <col min="13" max="16384" width="10.90625" style="2"/>
  </cols>
  <sheetData>
    <row r="2" spans="2:11" ht="27" customHeight="1">
      <c r="B2" s="146" t="s">
        <v>216</v>
      </c>
      <c r="C2" s="145"/>
      <c r="D2" s="145"/>
      <c r="E2" s="145"/>
      <c r="F2" s="145"/>
      <c r="G2" s="145"/>
      <c r="H2" s="145"/>
      <c r="I2" s="145"/>
      <c r="J2" s="145"/>
    </row>
    <row r="4" spans="2:11" ht="13">
      <c r="B4" s="144" t="s">
        <v>49</v>
      </c>
      <c r="C4" s="15"/>
      <c r="D4" s="15"/>
      <c r="E4" s="15"/>
      <c r="F4" s="15"/>
      <c r="G4" s="15"/>
      <c r="H4" s="15"/>
      <c r="I4" s="15"/>
      <c r="J4" s="15"/>
      <c r="K4" s="15"/>
    </row>
    <row r="5" spans="2:11" ht="72.75" customHeight="1">
      <c r="B5" s="276" t="s">
        <v>276</v>
      </c>
      <c r="C5" s="276"/>
      <c r="D5" s="276"/>
      <c r="E5" s="276"/>
      <c r="F5" s="276"/>
      <c r="G5" s="276"/>
      <c r="H5" s="276"/>
      <c r="I5" s="276"/>
      <c r="J5" s="276"/>
      <c r="K5" s="276"/>
    </row>
    <row r="7" spans="2:11" ht="15.5">
      <c r="B7" s="266" t="s">
        <v>213</v>
      </c>
      <c r="C7" s="266"/>
      <c r="D7" s="266"/>
    </row>
    <row r="8" spans="2:11" ht="15.5">
      <c r="B8" s="147"/>
      <c r="C8" s="147"/>
      <c r="D8" s="147"/>
    </row>
    <row r="9" spans="2:11" ht="24.75" customHeight="1">
      <c r="B9" s="150" t="s">
        <v>50</v>
      </c>
      <c r="C9" s="148"/>
    </row>
    <row r="10" spans="2:11" ht="24.75" customHeight="1">
      <c r="B10" s="150" t="s">
        <v>74</v>
      </c>
      <c r="C10" s="148"/>
    </row>
    <row r="11" spans="2:11" ht="24.75" customHeight="1">
      <c r="B11" s="150" t="s">
        <v>90</v>
      </c>
      <c r="C11" s="148"/>
    </row>
    <row r="12" spans="2:11" ht="24.75" customHeight="1">
      <c r="B12" s="150" t="s">
        <v>52</v>
      </c>
      <c r="C12" s="148"/>
    </row>
    <row r="13" spans="2:11" ht="37.5" customHeight="1">
      <c r="B13" s="151" t="s">
        <v>341</v>
      </c>
      <c r="C13" s="149"/>
    </row>
    <row r="14" spans="2:11" ht="24.75" customHeight="1">
      <c r="B14" s="150" t="s">
        <v>51</v>
      </c>
      <c r="C14" s="148"/>
    </row>
    <row r="15" spans="2:11" ht="32.25" customHeight="1">
      <c r="B15" s="151" t="s">
        <v>94</v>
      </c>
      <c r="C15" s="148"/>
    </row>
    <row r="18" spans="2:4" ht="15.5">
      <c r="B18" s="266" t="s">
        <v>214</v>
      </c>
      <c r="C18" s="266"/>
      <c r="D18" s="266"/>
    </row>
    <row r="46" spans="2:10" ht="15.5">
      <c r="B46" s="266" t="s">
        <v>215</v>
      </c>
      <c r="C46" s="266"/>
      <c r="D46" s="266"/>
    </row>
    <row r="47" spans="2:10" ht="108" customHeight="1">
      <c r="B47" s="275" t="s">
        <v>332</v>
      </c>
      <c r="C47" s="275"/>
      <c r="D47" s="275"/>
      <c r="E47" s="275"/>
      <c r="F47" s="275"/>
      <c r="G47" s="275"/>
      <c r="H47" s="275"/>
      <c r="I47" s="275"/>
      <c r="J47" s="275"/>
    </row>
    <row r="49" spans="2:19" ht="27" customHeight="1">
      <c r="B49" s="277" t="s">
        <v>53</v>
      </c>
      <c r="C49" s="277"/>
      <c r="D49" s="277"/>
      <c r="E49" s="277"/>
      <c r="F49" s="17"/>
      <c r="G49"/>
      <c r="H49"/>
      <c r="I49"/>
      <c r="J49"/>
    </row>
    <row r="50" spans="2:19" s="18" customFormat="1" ht="75.75" customHeight="1">
      <c r="B50" s="166" t="s">
        <v>199</v>
      </c>
      <c r="C50" s="166" t="s">
        <v>333</v>
      </c>
      <c r="D50" s="173" t="s">
        <v>334</v>
      </c>
      <c r="E50" s="166" t="s">
        <v>96</v>
      </c>
      <c r="F50" s="166" t="s">
        <v>218</v>
      </c>
      <c r="G50" s="166" t="s">
        <v>219</v>
      </c>
      <c r="H50" s="166" t="s">
        <v>220</v>
      </c>
      <c r="I50" s="167" t="s">
        <v>32</v>
      </c>
      <c r="J50" s="167" t="s">
        <v>33</v>
      </c>
      <c r="K50" s="167" t="s">
        <v>34</v>
      </c>
    </row>
    <row r="51" spans="2:19" ht="30.9" customHeight="1">
      <c r="B51" s="272" t="s">
        <v>335</v>
      </c>
      <c r="C51" s="272"/>
      <c r="D51" s="272"/>
      <c r="E51" s="272"/>
      <c r="F51" s="272"/>
      <c r="G51" s="272"/>
      <c r="H51" s="272"/>
      <c r="I51" s="279" t="s">
        <v>95</v>
      </c>
      <c r="J51" s="279"/>
      <c r="K51" s="279"/>
    </row>
    <row r="52" spans="2:19">
      <c r="B52" s="273" t="s">
        <v>38</v>
      </c>
      <c r="C52" s="176"/>
      <c r="D52" s="74"/>
      <c r="E52" s="74"/>
      <c r="F52" s="74"/>
      <c r="G52" s="74"/>
      <c r="H52" s="74"/>
      <c r="I52" s="172"/>
      <c r="J52" s="172"/>
      <c r="K52" s="172"/>
    </row>
    <row r="53" spans="2:19">
      <c r="B53" s="273"/>
      <c r="C53" s="176"/>
      <c r="D53" s="74"/>
      <c r="E53" s="74"/>
      <c r="F53" s="74"/>
      <c r="G53" s="74"/>
      <c r="H53" s="74"/>
      <c r="I53" s="172"/>
      <c r="J53" s="172"/>
      <c r="K53" s="172"/>
      <c r="M53" s="15"/>
    </row>
    <row r="54" spans="2:19">
      <c r="B54" s="273"/>
      <c r="C54" s="176"/>
      <c r="D54" s="74"/>
      <c r="E54" s="74"/>
      <c r="F54" s="74"/>
      <c r="G54" s="74"/>
      <c r="H54" s="74"/>
      <c r="I54" s="172"/>
      <c r="J54" s="172"/>
      <c r="K54" s="172"/>
    </row>
    <row r="55" spans="2:19">
      <c r="B55" s="273"/>
      <c r="C55" s="176"/>
      <c r="D55" s="74"/>
      <c r="E55" s="74"/>
      <c r="F55" s="74"/>
      <c r="G55" s="74"/>
      <c r="H55" s="74"/>
      <c r="I55" s="172"/>
      <c r="J55" s="172"/>
      <c r="K55" s="172"/>
    </row>
    <row r="56" spans="2:19">
      <c r="B56" s="273"/>
      <c r="C56" s="176"/>
      <c r="D56" s="74"/>
      <c r="E56" s="74"/>
      <c r="F56" s="74"/>
      <c r="G56" s="74"/>
      <c r="H56" s="74"/>
      <c r="I56" s="172"/>
      <c r="J56" s="172"/>
      <c r="K56" s="172"/>
    </row>
    <row r="57" spans="2:19">
      <c r="B57" s="273"/>
      <c r="C57" s="176"/>
      <c r="D57" s="74"/>
      <c r="E57" s="74"/>
      <c r="F57" s="74"/>
      <c r="G57" s="74"/>
      <c r="H57" s="168"/>
      <c r="I57" s="172"/>
      <c r="J57" s="172"/>
      <c r="K57" s="172"/>
    </row>
    <row r="58" spans="2:19" ht="13">
      <c r="B58" s="280" t="s">
        <v>336</v>
      </c>
      <c r="C58" s="177" t="s">
        <v>126</v>
      </c>
      <c r="D58" s="74"/>
      <c r="E58" s="74"/>
      <c r="F58" s="74"/>
      <c r="G58" s="178"/>
      <c r="H58" s="74"/>
      <c r="I58" s="172"/>
      <c r="J58" s="172"/>
      <c r="K58" s="172"/>
    </row>
    <row r="59" spans="2:19" ht="13">
      <c r="B59" s="280"/>
      <c r="C59" s="177" t="s">
        <v>126</v>
      </c>
      <c r="D59" s="74"/>
      <c r="E59" s="74"/>
      <c r="F59" s="74"/>
      <c r="G59" s="178"/>
      <c r="H59" s="74"/>
      <c r="I59" s="172"/>
      <c r="J59" s="172"/>
      <c r="K59" s="172"/>
    </row>
    <row r="60" spans="2:19" ht="13">
      <c r="B60" s="280"/>
      <c r="C60" s="177" t="s">
        <v>126</v>
      </c>
      <c r="D60" s="74"/>
      <c r="E60" s="74"/>
      <c r="F60" s="74"/>
      <c r="G60" s="178"/>
      <c r="H60" s="74"/>
      <c r="I60" s="172"/>
      <c r="J60" s="172"/>
      <c r="K60" s="172"/>
    </row>
    <row r="61" spans="2:19" ht="13">
      <c r="B61" s="280"/>
      <c r="C61" s="177" t="s">
        <v>126</v>
      </c>
      <c r="D61" s="74"/>
      <c r="E61" s="74"/>
      <c r="F61" s="74"/>
      <c r="G61" s="178"/>
      <c r="H61" s="74"/>
      <c r="I61" s="172"/>
      <c r="J61" s="172"/>
      <c r="K61" s="172"/>
    </row>
    <row r="62" spans="2:19" ht="29.15" customHeight="1">
      <c r="B62" s="280" t="s">
        <v>337</v>
      </c>
      <c r="C62" s="281" t="s">
        <v>126</v>
      </c>
      <c r="D62" s="269"/>
      <c r="E62" s="269"/>
      <c r="F62" s="269"/>
      <c r="G62" s="268"/>
      <c r="H62" s="269"/>
      <c r="I62" s="172"/>
      <c r="J62" s="172"/>
      <c r="K62" s="172"/>
    </row>
    <row r="63" spans="2:19" ht="18" customHeight="1" thickBot="1">
      <c r="B63" s="280"/>
      <c r="C63" s="281"/>
      <c r="D63" s="269"/>
      <c r="E63" s="269"/>
      <c r="F63" s="269"/>
      <c r="G63" s="268"/>
      <c r="H63" s="269"/>
      <c r="I63" s="270" t="s">
        <v>129</v>
      </c>
      <c r="J63" s="271"/>
      <c r="K63" s="271"/>
    </row>
    <row r="64" spans="2:19" ht="68.25" customHeight="1" thickBot="1">
      <c r="B64" s="280"/>
      <c r="C64" s="281"/>
      <c r="D64" s="269"/>
      <c r="E64" s="278" t="s">
        <v>338</v>
      </c>
      <c r="F64" s="278"/>
      <c r="G64" s="278"/>
      <c r="H64" s="278"/>
      <c r="I64" s="180"/>
      <c r="J64" s="180"/>
      <c r="K64" s="180"/>
      <c r="M64" s="69">
        <f>SUM(I64:K64)*(C13)</f>
        <v>0</v>
      </c>
      <c r="N64" s="274" t="s">
        <v>342</v>
      </c>
      <c r="O64" s="275"/>
      <c r="P64" s="275"/>
      <c r="Q64" s="275"/>
      <c r="R64" s="275"/>
      <c r="S64" s="275"/>
    </row>
    <row r="65" spans="2:11" ht="75" customHeight="1">
      <c r="B65" s="265" t="s">
        <v>339</v>
      </c>
      <c r="C65" s="265"/>
      <c r="D65" s="265"/>
      <c r="E65" s="265"/>
      <c r="F65" s="265"/>
      <c r="G65" s="265"/>
      <c r="H65" s="265"/>
      <c r="I65" s="265"/>
      <c r="J65" s="265"/>
    </row>
    <row r="66" spans="2:11" ht="80.25" customHeight="1">
      <c r="B66" s="267" t="s">
        <v>199</v>
      </c>
      <c r="C66" s="267"/>
      <c r="D66" s="166" t="s">
        <v>78</v>
      </c>
      <c r="E66" s="166" t="s">
        <v>96</v>
      </c>
      <c r="F66" s="166" t="s">
        <v>218</v>
      </c>
      <c r="G66" s="166" t="s">
        <v>219</v>
      </c>
      <c r="H66" s="166" t="s">
        <v>83</v>
      </c>
      <c r="I66" s="166" t="s">
        <v>82</v>
      </c>
      <c r="J66" s="166" t="s">
        <v>221</v>
      </c>
      <c r="K66" s="166" t="s">
        <v>245</v>
      </c>
    </row>
    <row r="67" spans="2:11" ht="12.9" customHeight="1">
      <c r="B67" s="263" t="s">
        <v>340</v>
      </c>
      <c r="C67" s="263"/>
      <c r="D67" s="74"/>
      <c r="E67" s="74"/>
      <c r="F67" s="74"/>
      <c r="G67" s="74"/>
      <c r="H67" s="168"/>
      <c r="I67" s="168"/>
      <c r="J67" s="168"/>
      <c r="K67" s="168"/>
    </row>
    <row r="68" spans="2:11">
      <c r="B68" s="263"/>
      <c r="C68" s="263"/>
      <c r="D68" s="169"/>
      <c r="E68" s="169"/>
      <c r="F68" s="74"/>
      <c r="G68" s="74"/>
      <c r="H68" s="74"/>
      <c r="I68" s="168"/>
      <c r="J68" s="168"/>
      <c r="K68" s="168"/>
    </row>
    <row r="69" spans="2:11" ht="24.9" customHeight="1">
      <c r="B69" s="264" t="s">
        <v>31</v>
      </c>
      <c r="C69" s="264"/>
      <c r="D69" s="74"/>
      <c r="E69" s="74"/>
      <c r="F69" s="74"/>
      <c r="G69" s="74"/>
      <c r="H69" s="74"/>
      <c r="I69" s="168"/>
      <c r="J69" s="168"/>
      <c r="K69" s="168"/>
    </row>
  </sheetData>
  <mergeCells count="24">
    <mergeCell ref="N64:S64"/>
    <mergeCell ref="B5:K5"/>
    <mergeCell ref="B7:D7"/>
    <mergeCell ref="B49:E49"/>
    <mergeCell ref="D62:D64"/>
    <mergeCell ref="E64:H64"/>
    <mergeCell ref="B47:J47"/>
    <mergeCell ref="I51:K51"/>
    <mergeCell ref="B58:B61"/>
    <mergeCell ref="B62:B64"/>
    <mergeCell ref="C62:C64"/>
    <mergeCell ref="E62:E63"/>
    <mergeCell ref="F62:F63"/>
    <mergeCell ref="B67:C68"/>
    <mergeCell ref="B69:C69"/>
    <mergeCell ref="B65:J65"/>
    <mergeCell ref="B46:D46"/>
    <mergeCell ref="B18:D18"/>
    <mergeCell ref="B66:C66"/>
    <mergeCell ref="G62:G63"/>
    <mergeCell ref="H62:H63"/>
    <mergeCell ref="I63:K63"/>
    <mergeCell ref="B51:H51"/>
    <mergeCell ref="B52:B57"/>
  </mergeCells>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a3279f-86f8-4971-b1df-83d325ca6ed7">
      <Terms xmlns="http://schemas.microsoft.com/office/infopath/2007/PartnerControls"/>
    </lcf76f155ced4ddcb4097134ff3c332f>
    <TaxCatchAll xmlns="4aad07e2-9215-4b93-be74-09ac6b00de4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BEDE7E55BA6642A5A1595CA6486DF8" ma:contentTypeVersion="21" ma:contentTypeDescription="Create a new document." ma:contentTypeScope="" ma:versionID="07749150e694cedde5b4cc2c7c108956">
  <xsd:schema xmlns:xsd="http://www.w3.org/2001/XMLSchema" xmlns:xs="http://www.w3.org/2001/XMLSchema" xmlns:p="http://schemas.microsoft.com/office/2006/metadata/properties" xmlns:ns2="2db590e6-185d-4020-9b6e-f09be53d8501" xmlns:ns3="07a3279f-86f8-4971-b1df-83d325ca6ed7" xmlns:ns4="4aad07e2-9215-4b93-be74-09ac6b00de48" targetNamespace="http://schemas.microsoft.com/office/2006/metadata/properties" ma:root="true" ma:fieldsID="ed426189f4bb0ed9778fffc712f3243f" ns2:_="" ns3:_="" ns4:_="">
    <xsd:import namespace="2db590e6-185d-4020-9b6e-f09be53d8501"/>
    <xsd:import namespace="07a3279f-86f8-4971-b1df-83d325ca6ed7"/>
    <xsd:import namespace="4aad07e2-9215-4b93-be74-09ac6b00de4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TaxCatchAll" minOccurs="0"/>
                <xsd:element ref="ns3:lcf76f155ced4ddcb4097134ff3c332f"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b590e6-185d-4020-9b6e-f09be53d850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7a3279f-86f8-4971-b1df-83d325ca6ed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9e602cd-4247-45e3-a15b-02bedbe4410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ad07e2-9215-4b93-be74-09ac6b00de48"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cf0d7c2-9e8f-4353-8f79-152f0f3dda4d}" ma:internalName="TaxCatchAll" ma:showField="CatchAllData" ma:web="2db590e6-185d-4020-9b6e-f09be53d85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2CD0EA-65E8-403B-8441-716D2968C06C}">
  <ds:schemaRefs>
    <ds:schemaRef ds:uri="http://purl.org/dc/terms/"/>
    <ds:schemaRef ds:uri="http://schemas.openxmlformats.org/package/2006/metadata/core-properties"/>
    <ds:schemaRef ds:uri="2db590e6-185d-4020-9b6e-f09be53d8501"/>
    <ds:schemaRef ds:uri="http://schemas.microsoft.com/office/2006/documentManagement/types"/>
    <ds:schemaRef ds:uri="http://schemas.microsoft.com/office/infopath/2007/PartnerControls"/>
    <ds:schemaRef ds:uri="07a3279f-86f8-4971-b1df-83d325ca6ed7"/>
    <ds:schemaRef ds:uri="http://purl.org/dc/elements/1.1/"/>
    <ds:schemaRef ds:uri="http://schemas.microsoft.com/office/2006/metadata/properties"/>
    <ds:schemaRef ds:uri="4aad07e2-9215-4b93-be74-09ac6b00de48"/>
    <ds:schemaRef ds:uri="http://www.w3.org/XML/1998/namespace"/>
    <ds:schemaRef ds:uri="http://purl.org/dc/dcmitype/"/>
  </ds:schemaRefs>
</ds:datastoreItem>
</file>

<file path=customXml/itemProps2.xml><?xml version="1.0" encoding="utf-8"?>
<ds:datastoreItem xmlns:ds="http://schemas.openxmlformats.org/officeDocument/2006/customXml" ds:itemID="{B5261CB1-A015-4F98-999B-CBD217E9EECA}">
  <ds:schemaRefs>
    <ds:schemaRef ds:uri="http://schemas.microsoft.com/sharepoint/v3/contenttype/forms"/>
  </ds:schemaRefs>
</ds:datastoreItem>
</file>

<file path=customXml/itemProps3.xml><?xml version="1.0" encoding="utf-8"?>
<ds:datastoreItem xmlns:ds="http://schemas.openxmlformats.org/officeDocument/2006/customXml" ds:itemID="{FD8E190D-B9AB-4AC7-BE2A-6DB5DEDBDD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b590e6-185d-4020-9b6e-f09be53d8501"/>
    <ds:schemaRef ds:uri="07a3279f-86f8-4971-b1df-83d325ca6ed7"/>
    <ds:schemaRef ds:uri="4aad07e2-9215-4b93-be74-09ac6b00de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M&amp;E Introduction and Directions</vt:lpstr>
      <vt:lpstr>0. Definitions</vt:lpstr>
      <vt:lpstr>1. Logic Model</vt:lpstr>
      <vt:lpstr>2. Reporting Structure</vt:lpstr>
      <vt:lpstr>3. Indicator Guidance</vt:lpstr>
      <vt:lpstr>4. Required Supporting Data</vt:lpstr>
      <vt:lpstr>5a. Focus Areas_Coffee</vt:lpstr>
      <vt:lpstr>5b. Focus Areas_Apple</vt:lpstr>
      <vt:lpstr>6. Project Description</vt:lpstr>
      <vt:lpstr>7a. Year 1 Reporting</vt:lpstr>
      <vt:lpstr>7b. Year 2 Reporting</vt:lpstr>
      <vt:lpstr>7c. Year 3 Reporting</vt:lpstr>
      <vt:lpstr>8a. Ex. Project Description1</vt:lpstr>
      <vt:lpstr>8b. Ex. Project Description2</vt:lpstr>
      <vt:lpstr>9a. Ex. Year 3 Reporting1</vt:lpstr>
      <vt:lpstr>9b. ExampleYear 3 Reporting2</vt:lpstr>
      <vt:lpstr>10. FAQ</vt:lpstr>
      <vt:lpstr>Reference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Kakos, Whitney</dc:creator>
  <cp:lastModifiedBy>Stauss, Allie</cp:lastModifiedBy>
  <cp:lastPrinted>2025-05-21T18:38:04Z</cp:lastPrinted>
  <dcterms:created xsi:type="dcterms:W3CDTF">2022-06-08T02:48:08Z</dcterms:created>
  <dcterms:modified xsi:type="dcterms:W3CDTF">2025-06-06T20:15:40Z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0x010100CCBEDE7E55BA6642A5A1595CA6486DF8</vt:lpwstr>
  </property>
  <property fmtid="{D5CDD505-2E9C-101B-9397-08002B2CF9AE}" pid="3" name="MediaServiceImageTags">
    <vt:lpwstr/>
  </property>
</Properties>
</file>